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Denne_projektmappe" defaultThemeVersion="124226"/>
  <xr:revisionPtr revIDLastSave="7" documentId="8_{874B6705-9265-4CBF-AC48-CB87E8BD64A3}" xr6:coauthVersionLast="47" xr6:coauthVersionMax="47" xr10:uidLastSave="{DA11F2F4-0576-4390-AF5D-E965AE0BC011}"/>
  <bookViews>
    <workbookView xWindow="-120" yWindow="-120" windowWidth="29040" windowHeight="17640" tabRatio="878" xr2:uid="{00000000-000D-0000-FFFF-FFFF00000000}"/>
  </bookViews>
  <sheets>
    <sheet name="Forside" sheetId="7" r:id="rId1"/>
    <sheet name="Indholdsfortegnelse" sheetId="38" r:id="rId2"/>
    <sheet name="Udvikling" sheetId="22" r:id="rId3"/>
    <sheet name="Fraværstyper" sheetId="34" r:id="rId4"/>
    <sheet name="Vilkår og køn" sheetId="35" r:id="rId5"/>
    <sheet name="Hovedarbejdsfunktion" sheetId="23" r:id="rId6"/>
    <sheet name="Brancher" sheetId="39" r:id="rId7"/>
    <sheet name="Andel" sheetId="26" r:id="rId8"/>
    <sheet name="Dage" sheetId="36" r:id="rId9"/>
    <sheet name="Datagrundlag" sheetId="33" r:id="rId10"/>
    <sheet name="Metode" sheetId="10" r:id="rId11"/>
    <sheet name="Kontakt" sheetId="16" r:id="rId12"/>
    <sheet name="Ark1" sheetId="40" state="hidden" r:id="rId13"/>
  </sheets>
  <externalReferences>
    <externalReference r:id="rId14"/>
  </externalReferences>
  <definedNames>
    <definedName name="_xlnm._FilterDatabase" localSheetId="7" hidden="1">Andel!#REF!</definedName>
    <definedName name="_xlnm._FilterDatabase" localSheetId="6" hidden="1">Brancher!$A$67:$AE$67</definedName>
    <definedName name="_xlnm._FilterDatabase" localSheetId="8" hidden="1">Dage!#REF!</definedName>
    <definedName name="_xlnm._FilterDatabase" localSheetId="9" hidden="1">Datagrundlag!#REF!</definedName>
    <definedName name="_xlnm._FilterDatabase" localSheetId="3" hidden="1">Fraværstyper!#REF!</definedName>
    <definedName name="_xlnm._FilterDatabase" localSheetId="5" hidden="1">Hovedarbejdsfunktion!#REF!</definedName>
    <definedName name="_xlnm._FilterDatabase" localSheetId="2" hidden="1">Udvikling!$B$6:$C$6</definedName>
    <definedName name="_xlnm._FilterDatabase" localSheetId="4" hidden="1">'Vilkår og køn'!#REF!</definedName>
    <definedName name="Tabel_13._Arbejdsgiverbetalt_andel_af_sygefravær" localSheetId="6">[1]Forside!#REF!</definedName>
    <definedName name="Tabel_13._Arbejdsgiverbetalt_andel_af_sygefravær">Forside!#REF!</definedName>
    <definedName name="Tabel_13._Arbejdsgiverperioden" localSheetId="6">[1]Forside!#REF!</definedName>
    <definedName name="Tabel_13._Arbejdsgiverperioden">Forside!#REF!</definedName>
    <definedName name="Tabel_8b._Andel_af_personer_med_fravær" localSheetId="6">[1]Forside!#REF!</definedName>
    <definedName name="Tabel_8b._Andel_af_personer_med_fravær">Forside!#REF!</definedName>
    <definedName name="_xlnm.Print_Area" localSheetId="7">Andel!$A$1:$L$16</definedName>
    <definedName name="_xlnm.Print_Area" localSheetId="6">Brancher!$B$2:$K$121</definedName>
    <definedName name="_xlnm.Print_Area" localSheetId="8">Dage!$B$2:$L$39</definedName>
    <definedName name="_xlnm.Print_Area" localSheetId="9">Datagrundlag!$B$2:$L$15</definedName>
    <definedName name="_xlnm.Print_Area" localSheetId="0">Forside!$B$2:$I$47</definedName>
    <definedName name="_xlnm.Print_Area" localSheetId="3">Fraværstyper!$B$2:$K$22</definedName>
    <definedName name="_xlnm.Print_Area" localSheetId="5">Hovedarbejdsfunktion!$A$1:$K$41</definedName>
    <definedName name="_xlnm.Print_Area" localSheetId="1">Indholdsfortegnelse!$B$2:$L$4</definedName>
    <definedName name="_xlnm.Print_Area" localSheetId="11">Kontakt!$B$2:$G$17</definedName>
    <definedName name="_xlnm.Print_Area" localSheetId="10">Metode!$B$2:$J$28</definedName>
    <definedName name="_xlnm.Print_Area" localSheetId="2">Udvikling!$B$2:$H$32</definedName>
    <definedName name="_xlnm.Print_Area" localSheetId="4">'Vilkår og køn'!$B$2:$L$60</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8" i="26" l="1"/>
  <c r="B28" i="26"/>
  <c r="B116" i="39"/>
  <c r="B60" i="39"/>
  <c r="B115" i="39"/>
  <c r="B21" i="23" l="1"/>
  <c r="B39" i="23"/>
  <c r="B14" i="33" l="1"/>
  <c r="B37" i="36"/>
  <c r="B22" i="36"/>
  <c r="B57" i="35"/>
  <c r="B30" i="35"/>
  <c r="B17" i="34"/>
</calcChain>
</file>

<file path=xl/sharedStrings.xml><?xml version="1.0" encoding="utf-8"?>
<sst xmlns="http://schemas.openxmlformats.org/spreadsheetml/2006/main" count="393" uniqueCount="160">
  <si>
    <t>I alt</t>
  </si>
  <si>
    <t xml:space="preserve"> </t>
  </si>
  <si>
    <t>Metode</t>
  </si>
  <si>
    <t>Yderligere oplysninger</t>
  </si>
  <si>
    <t>e-mail:</t>
  </si>
  <si>
    <t>Telefon:</t>
  </si>
  <si>
    <t>Redaktion</t>
  </si>
  <si>
    <t>Lars Knudsen</t>
  </si>
  <si>
    <t xml:space="preserve">e-mail: </t>
  </si>
  <si>
    <t>lak@da.dk</t>
  </si>
  <si>
    <t>Kontakt</t>
  </si>
  <si>
    <t xml:space="preserve">  </t>
  </si>
  <si>
    <t xml:space="preserve">   </t>
  </si>
  <si>
    <t>Kort om statistikken</t>
  </si>
  <si>
    <t>Vigtige begreber</t>
  </si>
  <si>
    <t>Hvor kommer data fra?</t>
  </si>
  <si>
    <t>Hvor mange er med i statistikken?</t>
  </si>
  <si>
    <t>Hvem er med?</t>
  </si>
  <si>
    <t>Referencetid</t>
  </si>
  <si>
    <t>Service til brugere</t>
  </si>
  <si>
    <t>Arbejdere</t>
  </si>
  <si>
    <t>Funktionærer</t>
  </si>
  <si>
    <t>Alle</t>
  </si>
  <si>
    <t>Procent</t>
  </si>
  <si>
    <t xml:space="preserve">Mænd </t>
  </si>
  <si>
    <t>Kvinder</t>
  </si>
  <si>
    <t>Mænd</t>
  </si>
  <si>
    <t>Sygefravær</t>
  </si>
  <si>
    <t>Børns sygdom</t>
  </si>
  <si>
    <t>Arbejdsulykker</t>
  </si>
  <si>
    <t>Barsel</t>
  </si>
  <si>
    <t>Andet fravær</t>
  </si>
  <si>
    <t>Ledelsesarbejde</t>
  </si>
  <si>
    <t>Højt kvalifikationsniveau</t>
  </si>
  <si>
    <t>Mellemhøjt kvalifikationsniveau</t>
  </si>
  <si>
    <t>Alm. kontor- og kundeservicearbejde</t>
  </si>
  <si>
    <t>Service- og salgsarbejde</t>
  </si>
  <si>
    <t>Håndværkspræget arbejde</t>
  </si>
  <si>
    <t>Operatør-, montering, og transportarbejde</t>
  </si>
  <si>
    <t>Andet manuelt arbejde</t>
  </si>
  <si>
    <t>Fremstillingsvirksomhed</t>
  </si>
  <si>
    <t>Nærings- og nydelsesmiddelindustri</t>
  </si>
  <si>
    <t xml:space="preserve">   Slagterier</t>
  </si>
  <si>
    <t xml:space="preserve">   Øvrig nærings- og nydelsesmiddelindustri</t>
  </si>
  <si>
    <t>Tekstil- og beklædningsindustri</t>
  </si>
  <si>
    <t>Træ- og papirindustri</t>
  </si>
  <si>
    <t>Grafisk industri og forlagsvirksomhed</t>
  </si>
  <si>
    <t>Kemisk, gummi- og plastindustri</t>
  </si>
  <si>
    <t xml:space="preserve">   Kemisk industri</t>
  </si>
  <si>
    <t xml:space="preserve">   Medicinalindustri</t>
  </si>
  <si>
    <t xml:space="preserve">   Plast- og gummiindustri</t>
  </si>
  <si>
    <t>Sten-, ler- og glasindustri</t>
  </si>
  <si>
    <t>Jern- og metalindustri</t>
  </si>
  <si>
    <t>Maskin- og elektronikfremstilling</t>
  </si>
  <si>
    <t xml:space="preserve">   Elektronikfremstilling</t>
  </si>
  <si>
    <t xml:space="preserve">   Maskinfremstilling</t>
  </si>
  <si>
    <t>Transportmiddelindustri</t>
  </si>
  <si>
    <t>Anden fremstillingsvirksomhed</t>
  </si>
  <si>
    <t xml:space="preserve">   Fremstilling af møbler, legetøj m.v.</t>
  </si>
  <si>
    <t xml:space="preserve">   Forsyning m.v.</t>
  </si>
  <si>
    <t>Bygge- og anlægsvirksomhed</t>
  </si>
  <si>
    <t>Bygge- og anlægsvirksomhed eks. bygningsinstallation</t>
  </si>
  <si>
    <t>Bygningsinstallation</t>
  </si>
  <si>
    <t>Serviceprægede erhverv</t>
  </si>
  <si>
    <t>Bilhandel og -værksteder m.v.</t>
  </si>
  <si>
    <t>Engroshandel</t>
  </si>
  <si>
    <t xml:space="preserve">   Engroshandel med fødevarer m.v.</t>
  </si>
  <si>
    <t xml:space="preserve">   Engroshandel med it m.v.</t>
  </si>
  <si>
    <t xml:space="preserve">   Øvrig engroshandel</t>
  </si>
  <si>
    <t>Detailhandel</t>
  </si>
  <si>
    <t xml:space="preserve">   Detailhandel food m.v.</t>
  </si>
  <si>
    <t xml:space="preserve">   Detailhandel nonfood</t>
  </si>
  <si>
    <t>Hotel- og restaurationsvirksomhed</t>
  </si>
  <si>
    <t>Transportvirksomhed</t>
  </si>
  <si>
    <t xml:space="preserve">   Godstransport</t>
  </si>
  <si>
    <t xml:space="preserve">   Persontransport</t>
  </si>
  <si>
    <t xml:space="preserve">   Telekommunikation</t>
  </si>
  <si>
    <t>Forretningsservice</t>
  </si>
  <si>
    <t xml:space="preserve">   It-virksomhed</t>
  </si>
  <si>
    <t xml:space="preserve">   Finansiel service m.v.</t>
  </si>
  <si>
    <t xml:space="preserve">   Liberale erhverv</t>
  </si>
  <si>
    <t xml:space="preserve">   Ingeniør virksomhed m.v.</t>
  </si>
  <si>
    <t xml:space="preserve">   Vikarbureauer og arbejdsformidling</t>
  </si>
  <si>
    <t xml:space="preserve">   Operationel service</t>
  </si>
  <si>
    <t>Andre serviceprægede erhverv</t>
  </si>
  <si>
    <t>Fravær</t>
  </si>
  <si>
    <t>Fravær i alt</t>
  </si>
  <si>
    <t>Dage</t>
  </si>
  <si>
    <t>FraværsStatistik</t>
  </si>
  <si>
    <t>Statistikken belyser den arbejdsindsats, der bortfalder på grund af egen sygdom, børns sygdom, arbejdsulykke eller barselsorlov. Fravær skal være uregelmæssigt og betalt af arbejdsgiver eller offentlig kasse. Regelmæssigt fravær som ferie og andre fridage indgår ikke i statistikken.
Offentliggørelserne viser om nogle specifikke aldersgrupper eller personalekategorier har et særlig højt eller lavt fravær. Virksomheder kan bruge statistikken til at kvalificere deres arbejde med fravær og arbejdsmiljø, og sammenligne sig med andre på tværs af brancher, regioner, arbejdsfunktioner og ansættelsesvilkår.</t>
  </si>
  <si>
    <t>Virksomheder indberetter oplysninger om medarbejderens fraværstyper
•egen sygdom (sygefravær)
•børns sygdom
•arbejdsulykke
•barselsorlov 
•andet fravær.</t>
  </si>
  <si>
    <t>Hvordan beregnes fravær?</t>
  </si>
  <si>
    <t xml:space="preserve">Andel af den mulige arbejdstid som lønmodtagerne er væk fra arbejde. I fraværsprocent eller fraværsdage per beskæftiget.
Fraværsprocent=Fraværstimer/(præsterede timer+fraværstimer)*100
Præsterede timer=mulig arbejdstid-overarbejde
Mulig arbejdstid=alle arbejdsdage – feriedage – særlige feriedage- omsorgsdage –andre helligdage-andre fridage (som 1.maj)
Længde og hyppighed af fravær. I fraværsdage per fraværsperiode. For eksempel hvor mange dage har lønmodtageren har været væk fra arbejde af en bestemt fraværstype.
Alt data bliver vægtet. Ved at anvende vægte korrigeres der for evt. skævheder i stikprøven eller hvis der mangler en indberetning eller hvis medarbejdere er ansat på deltid.
</t>
  </si>
  <si>
    <t>DA har siden 1972 udarbejdet FraværsStatistik på baggrund af frivillige indberetninger fra medlemsvirksomheder. Siden FraværsStatistikken blev lovpligtig i 2006, er den blevet udvidet til ca. 1.350 virksomheder. Data om den mulige arbejdstid hentes fra virksomhedens indberetning til DA´s årlige lønstatistik, StrukturStatistikken. Virksomheder tilmelder sig også frivilligt DA’s FraværsStatistik for at kunne sammenligne egne tal med branchens generelt.</t>
  </si>
  <si>
    <t>Lønmodtagere over 18 år.</t>
  </si>
  <si>
    <t>Kalenderåret</t>
  </si>
  <si>
    <t>Statistikken offentliggøres årligt ultimo september.</t>
  </si>
  <si>
    <t>Tjek NetStat for at sammenligne din egen virksomhed med resten af branchen. Du kan også abonnere vores nyhedsbreve og modtage statistik i Excel regneark. Gratis for medlemmer af organisationer i DA-fællesskabet. Andre henvises til webshoppen https://www.da.dk/statistik/webshop/ eller kontakt salg@da.dk</t>
  </si>
  <si>
    <t>Hvor ofte udkommer statistikken?</t>
  </si>
  <si>
    <t>Mere information</t>
  </si>
  <si>
    <t>Irina Bernstein, ibe@da.dk, 33 38 93 28.</t>
  </si>
  <si>
    <t>ibe@da.dk</t>
  </si>
  <si>
    <t xml:space="preserve">Tabel 1. Udvikling i de forskellige fraværstyper </t>
  </si>
  <si>
    <t>Tabel 2. Fraværstyper opdelt på ansættelsesvilkår og køn</t>
  </si>
  <si>
    <t>Tabel 7. Sygefravær opdelt på brancher</t>
  </si>
  <si>
    <t>Tabel 6. Fravær opdelt på brancher</t>
  </si>
  <si>
    <t>Tabel 4. Sygefravær opdelt på ansættelsesvilkår og køn</t>
  </si>
  <si>
    <t>Tabel 3. Fravær opdelt på ansættelsesvilkår og køn</t>
  </si>
  <si>
    <t>Fraværstype</t>
  </si>
  <si>
    <t>Tabel 9. Antal af fraværsdage for hver medarbejder</t>
  </si>
  <si>
    <t>Tabel 10. Antal af fraværsdage for hver fraværsperiode</t>
  </si>
  <si>
    <t>Antal ansættelsesforhold</t>
  </si>
  <si>
    <t>Tabel 20. Datagrundlag</t>
  </si>
  <si>
    <t>Antal virksomheder</t>
  </si>
  <si>
    <t>33 38 93 28</t>
  </si>
  <si>
    <t>33 38 93 61</t>
  </si>
  <si>
    <t>Tabel 8a. Andel af personer med fravær</t>
  </si>
  <si>
    <t>Tabel 5a. Fravær opdelt på hovedarbejdsfunktioner</t>
  </si>
  <si>
    <t>Tabel 5b. Sygefravær opdelt på hovedarbejdsfunktioner</t>
  </si>
  <si>
    <t xml:space="preserve">Tabel 8b. Andel af personer med sygefravær </t>
  </si>
  <si>
    <t>Tabel 6.    Fravær opdelt på brancher</t>
  </si>
  <si>
    <t>Tabel 5b.  Sygefravær opdelt på hovedarbejdsfunktioner</t>
  </si>
  <si>
    <t>Tabel 5a.  Fravær opdelt på hovedarbejdsfunktioner</t>
  </si>
  <si>
    <t>Tabel 4.    Sygefravær opdelt på ansættelsesvilkår og køn</t>
  </si>
  <si>
    <t>Tabel 3.    Fravær opdelt på ansættelsesvilkår og køn</t>
  </si>
  <si>
    <t>Tabel 2.    Fraværstyper opdelt på ansættelsesvilkår og køn</t>
  </si>
  <si>
    <t xml:space="preserve">Tabel 1.    Udvikling i de forskellige fraværstyper </t>
  </si>
  <si>
    <t>Tabel 7.   Sygefravær opdelt på brancher</t>
  </si>
  <si>
    <t>Tabel 8a.  Andel af personer med fravær</t>
  </si>
  <si>
    <t xml:space="preserve">Tabel 8b.  Andel af personer med sygefravær </t>
  </si>
  <si>
    <t>Tabel 9.    Antal af fraværsdage for hver medarbejder</t>
  </si>
  <si>
    <t>Tabel 10.  Antal af fraværsdage for hver fraværsperiode</t>
  </si>
  <si>
    <t>Tabel 20.  Datagrundlag</t>
  </si>
  <si>
    <t>INDHOLD</t>
  </si>
  <si>
    <t>Irina Doensig Bernstein</t>
  </si>
  <si>
    <t>Anm: Tabellen indeholder skjulte rækker.</t>
  </si>
  <si>
    <t>* Anm: Tabellen inkluderer kun fraværsprocenter for grupper med mindst 41 ansættelsesforhold og med mindst 3 virksomheder.</t>
  </si>
  <si>
    <t>Publikation</t>
  </si>
  <si>
    <t>FraværsStatistik 2024</t>
  </si>
  <si>
    <t>25. september 2025</t>
  </si>
  <si>
    <t>Omkring 700.000 ansættelsesforhold i 2024 repræsentativ for DA-området.</t>
  </si>
  <si>
    <t>Fraværet udgjorde 5,4 procent af den mulige arbejdstid på DA-området, hvilket er en stigning på 0,1 procentpoint sammenlignet med året før. Sygefraværet faldt en smule fra 3,9 til 3,8 procent, svarende til 8,6 sygedage per lønmodtager. Omvendt steg barselsfraværet fra 1,1 til 1,2 procent, hovedsageligt på grund af flere fædre, der tog barsel.</t>
  </si>
  <si>
    <t>Overblik over fraværet i 2024</t>
  </si>
  <si>
    <t>Sygefravær er næsten uforandret</t>
  </si>
  <si>
    <t>Fædrebarsel er i vækst</t>
  </si>
  <si>
    <t>Foreløbige tal viste et sygefravær på 3,6 procent</t>
  </si>
  <si>
    <t>I 2024 udgjorde det samlede fravær på DA-området 5,4 procent af den mulige arbejdstid – en mindre stigning fra 5,3 procent året før. Fraværet omfatter sygefravær, barsel, barns sygdom, arbejdsulykker og andet fravær. Sygefraværet faldt fra 3,9 til 3,8 procent af den mulige arbejdstid, mens barselsfraværet steg fra 1,1 til 1,2 procent, primært fordi flere mænd tog barsel.</t>
  </si>
  <si>
    <t>I 2024 udgjorde det samlede fravær blandt lønmodtagere på DA-området 5,4 procent af den mulige arbejdstid.  Det er en mindre stigning i forhold til året før, hvor fraværet lå på 5,3 procent. Fraværet inkluderer sygefravær, barsel, barns sygdom, arbejdsulykker og andet fravær.
Kvinder havde et samlet fravær på 7,1 procent, mens mænds fravær lå på 4,6 procent. 
Aldersgruppen 30–39 år havde det højeste fravær på 8,1 procent, primært på grund af barsel. I de øvrige aldersgrupper var fraværet som følger: 4,4 procent blandt de 40–49-årige, 3,9 procent blandt 50–59-årige og 4,7 procent for lønmodtagere over 60 år og derover.
Fraværet varierede betydeligt mellem brancher. Inden for engroshandel med IT m.v. blev det laveste fravær registreret, med en andel på 4,1 procent.  Slagterier havde det højeste fravær med 6,6 procent. På hovedbrancheniveau blev fraværet målt til 5,0 procent inden for bygge- og an-læg, 5,4 procent i fremstillingsvirksomhed samt 5,5 procent i serviceorienterede erhverv.
Mellem regionerne blev det højeste niveau målt i Region Sjælland og Region Hovedstaden, begge med 5,5 procent. Region Nordjylland havde det laveste fravær med 5,0 procent, mens Region Syddanmark og Region Midtjylland lå på henholdsvis 5,3 og 5,2 procent.</t>
  </si>
  <si>
    <t>Sygefraværet udgjorde 3,8 procent i 2024, svarende til 8,6 sygedage per medarbejder. Det er et mindre fald fra 3,9 procent året før.
Sygefraværet var lavest i serviceerhverv med 3,8 procent begge år. I fremstillingsvirksomhed faldt sygefraværet fra 3,9 procent til 3,8 procent og i bygge- og anlæg fra 4,2 procent til 3,9 procent. Grafisk industri og forlagsbranchen havde det laveste fravær på 2,5 procent mens slagterier lå højst med 4,7 procent.
Sygefraværet var 4,5 procent for kvinder og 3,5 procent for mænd. Blandt arbejdere blev syge-fraværet opgjort til 4,4 procent, mens det blandt funktionærer var 3,3 procent.
I 2024 havde lønmodtagere inden for service- og salg samt operatører m.fl. det højeste sygefravær på 4,8 procent, mens ledere lå lavest med 1,9 procent Sygefraværet var højest for personer over 60 år, 4,4 procent af den mulige arbejdstid, efterfulgt af de 30–39-årige med 4,0 procent.</t>
  </si>
  <si>
    <t>Barselsfraværet på DA-området steg fra 1,1 til 1,2 procent af den mulige arbejdstid i 2024. Kvinder står fortsat for hovedparten af barselsorloven, men stadig flere mænd vælger at tage mere barsel.
Mænds barselsfravær voksede fra 0,6 procent i 2023 til 0,7 procent i 2024. Samtidig er barsels-perioderne blevet længere: Arbejdermænd tog i gennemsnit 17,5 dage pr. fraværsperiode i 2024 mod 16,5 dage året før, mens funktionærmænd gik fra 23,4 til 25,6 dage. Samlet set tog mænd 22,1 barselsdage i 2024 - en stigning fra 20,5 dage året før.
Kvinders barselsorlov er gået lidt tilbage. Arbejderskvinders barsel steg fra 56,6 til 59,9 dage pr. fraværsperiode, mens funktionærkvinders faldt fra 79,1 til 77,5 dage.
Det samlede gennemsnit var 39,8 barselsdage pr. medarbejder - både i 2023 og 2024.</t>
  </si>
  <si>
    <t>De første tal for sygefraværet i 2024, offentliggjort i april, lød på 3,6 procent, hvilket er 0,2 procentpoint lavere end de endelige tal. Serviceerhverv var også 0,2 procentpoint lavere end de endelige tal, mens fremstilling samt byggeri og anlæg lå 0,1 procentpoint lavere. Forskellen i tallene mellem de to udgivelser afspejler, at der i denne udgivelse har været mere tid til mere omfattende kvalitetssikring af data.</t>
  </si>
  <si>
    <t>Tabel 11.  Barsel: antal dage for hver fraværsperiode (Find tallene i udgivelsen)</t>
  </si>
  <si>
    <t>Tabel 12.  Varighed af sygefravær (Find tallene i udgivelsen)</t>
  </si>
  <si>
    <t>Tabel 13.  Arbejdsgiverbetalt andel af sygefravær (Find tallene i udgivelsen)</t>
  </si>
  <si>
    <t>Tabel 14.  Fravær i forskellige regioner (Find tallene i udgivelsen)</t>
  </si>
  <si>
    <t>Tabel 15.  Sygefravær i forskellige regioner (Find tallene i udgivelsen)</t>
  </si>
  <si>
    <t>Tabel 16.  Fravær i forskellige aldersgrupper (Find tallene i udgivelsen)</t>
  </si>
  <si>
    <t>Tabel 17.  Sygefravær i forskellige aldersgrupper (Find tallene i udgivelsen)</t>
  </si>
  <si>
    <t>Tabel 18.  Fravær opdelt på virksomhedsstørrelser (Find tallene i udgivelsen)</t>
  </si>
  <si>
    <t>Tabel 19.  Sygefravær opdelt på virksomhedsstørrelser (Find tallene i udgivelsen)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</si>
</sst>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_-* #,##0.0_-;\-* #,##0.0_-;_-* &quot;-&quot;??_-;_-@_-"/>
    <numFmt numFmtId="171" formatCode="_-* #,##0.0\ _k_r_._-;\-* #,##0.0\ _k_r_._-;_-* &quot;-&quot;?\ _k_r_._-;_-@_-"/>
  </numFmts>
  <fonts count="56"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2"/>
      <name val="Verdana"/>
      <family val="2"/>
    </font>
    <font>
      <sz val="10"/>
      <color theme="0"/>
      <name val="Verdana"/>
      <family val="2"/>
    </font>
    <font>
      <b/>
      <sz val="10"/>
      <color theme="0"/>
      <name val="Verdana"/>
      <family val="2"/>
    </font>
    <font>
      <i/>
      <sz val="10"/>
      <color theme="1"/>
      <name val="Verdana"/>
      <family val="2"/>
    </font>
    <font>
      <b/>
      <sz val="11"/>
      <color theme="1"/>
      <name val="Calibri"/>
      <family val="2"/>
      <scheme val="minor"/>
    </font>
    <font>
      <sz val="11"/>
      <color theme="1"/>
      <name val="Calibri"/>
      <family val="2"/>
      <scheme val="minor"/>
    </font>
    <font>
      <sz val="10"/>
      <name val="Arial"/>
      <family val="2"/>
    </font>
    <font>
      <sz val="28"/>
      <color theme="1"/>
      <name val="Verdana"/>
      <family val="2"/>
    </font>
    <font>
      <b/>
      <sz val="10"/>
      <color rgb="FFFF0000"/>
      <name val="Verdana"/>
      <family val="2"/>
    </font>
    <font>
      <sz val="10"/>
      <color rgb="FFFF0000"/>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17">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style="medium">
        <color rgb="FF0090FF"/>
      </left>
      <right style="medium">
        <color rgb="FF0090FF"/>
      </right>
      <top style="medium">
        <color rgb="FF0090FF"/>
      </top>
      <bottom style="medium">
        <color rgb="FF0090FF"/>
      </bottom>
      <diagonal/>
    </border>
  </borders>
  <cellStyleXfs count="41">
    <xf numFmtId="0" fontId="0" fillId="0" borderId="0"/>
    <xf numFmtId="9" fontId="36" fillId="0" borderId="0" applyFont="0" applyFill="0" applyBorder="0" applyAlignment="0" applyProtection="0"/>
    <xf numFmtId="166" fontId="36" fillId="0" borderId="0" applyFont="0" applyFill="0" applyBorder="0" applyAlignment="0" applyProtection="0"/>
    <xf numFmtId="164" fontId="36" fillId="0" borderId="0" applyFont="0" applyFill="0" applyBorder="0" applyAlignment="0" applyProtection="0"/>
    <xf numFmtId="167" fontId="36" fillId="0" borderId="0" applyFont="0" applyFill="0" applyBorder="0" applyAlignment="0" applyProtection="0"/>
    <xf numFmtId="165" fontId="36" fillId="0" borderId="0" applyFont="0" applyFill="0" applyBorder="0" applyAlignment="0" applyProtection="0"/>
    <xf numFmtId="0" fontId="35" fillId="0" borderId="0"/>
    <xf numFmtId="0" fontId="38" fillId="0" borderId="0" applyNumberFormat="0" applyFill="0" applyBorder="0" applyAlignment="0" applyProtection="0"/>
    <xf numFmtId="0" fontId="39" fillId="0" borderId="0" applyNumberFormat="0" applyFill="0" applyBorder="0" applyAlignment="0" applyProtection="0"/>
    <xf numFmtId="0" fontId="29" fillId="0" borderId="0"/>
    <xf numFmtId="0" fontId="28" fillId="0" borderId="0"/>
    <xf numFmtId="0" fontId="52" fillId="0" borderId="0"/>
    <xf numFmtId="0" fontId="51" fillId="0" borderId="0"/>
    <xf numFmtId="0" fontId="22" fillId="0" borderId="0"/>
    <xf numFmtId="0" fontId="21" fillId="0" borderId="0"/>
    <xf numFmtId="0" fontId="20" fillId="0" borderId="0"/>
    <xf numFmtId="0" fontId="19" fillId="0" borderId="0"/>
    <xf numFmtId="0" fontId="18" fillId="0" borderId="0"/>
    <xf numFmtId="0" fontId="17" fillId="0" borderId="0"/>
    <xf numFmtId="0" fontId="51" fillId="0" borderId="0"/>
    <xf numFmtId="0" fontId="17" fillId="0" borderId="0"/>
    <xf numFmtId="0" fontId="17" fillId="0" borderId="0"/>
    <xf numFmtId="0" fontId="17" fillId="0" borderId="0"/>
    <xf numFmtId="0" fontId="36" fillId="0" borderId="0"/>
    <xf numFmtId="0" fontId="17" fillId="0" borderId="0"/>
    <xf numFmtId="0" fontId="17" fillId="0" borderId="0"/>
    <xf numFmtId="0" fontId="17" fillId="0" borderId="0"/>
    <xf numFmtId="0" fontId="17" fillId="0" borderId="0"/>
    <xf numFmtId="0" fontId="17" fillId="0" borderId="0"/>
    <xf numFmtId="0" fontId="51" fillId="0" borderId="0"/>
    <xf numFmtId="0" fontId="16" fillId="0" borderId="0"/>
    <xf numFmtId="9" fontId="51" fillId="0" borderId="0" applyFont="0" applyFill="0" applyBorder="0" applyAlignment="0" applyProtection="0"/>
    <xf numFmtId="0" fontId="14" fillId="0" borderId="0"/>
    <xf numFmtId="0" fontId="12" fillId="0" borderId="0"/>
    <xf numFmtId="0" fontId="11" fillId="0" borderId="0"/>
    <xf numFmtId="43" fontId="51" fillId="0" borderId="0" applyFont="0" applyFill="0" applyBorder="0" applyAlignment="0" applyProtection="0"/>
    <xf numFmtId="0" fontId="7" fillId="0" borderId="0"/>
    <xf numFmtId="0" fontId="6" fillId="0" borderId="0"/>
    <xf numFmtId="0" fontId="5" fillId="0" borderId="0"/>
    <xf numFmtId="0" fontId="5" fillId="0" borderId="0"/>
    <xf numFmtId="0" fontId="2" fillId="0" borderId="0"/>
  </cellStyleXfs>
  <cellXfs count="208">
    <xf numFmtId="0" fontId="0" fillId="0" borderId="0" xfId="0"/>
    <xf numFmtId="0" fontId="37" fillId="2" borderId="0" xfId="6" applyFont="1" applyFill="1"/>
    <xf numFmtId="0" fontId="34" fillId="2" borderId="0" xfId="6" applyFont="1" applyFill="1"/>
    <xf numFmtId="0" fontId="41" fillId="2" borderId="0" xfId="6" applyFont="1" applyFill="1"/>
    <xf numFmtId="168" fontId="41" fillId="2" borderId="0" xfId="6" applyNumberFormat="1" applyFont="1" applyFill="1" applyAlignment="1">
      <alignment horizontal="center"/>
    </xf>
    <xf numFmtId="168" fontId="34" fillId="2" borderId="0" xfId="6" applyNumberFormat="1" applyFont="1" applyFill="1" applyAlignment="1">
      <alignment horizontal="center"/>
    </xf>
    <xf numFmtId="0" fontId="40" fillId="2" borderId="0" xfId="6" applyFont="1" applyFill="1" applyAlignment="1">
      <alignment vertical="top" wrapText="1"/>
    </xf>
    <xf numFmtId="0" fontId="43" fillId="4" borderId="0" xfId="6" applyFont="1" applyFill="1" applyAlignment="1">
      <alignment horizontal="center" vertical="center" wrapText="1"/>
    </xf>
    <xf numFmtId="0" fontId="33" fillId="2" borderId="0" xfId="6" applyFont="1" applyFill="1"/>
    <xf numFmtId="0" fontId="44" fillId="2" borderId="0" xfId="0" applyFont="1" applyFill="1"/>
    <xf numFmtId="0" fontId="38" fillId="2" borderId="0" xfId="7" applyFill="1"/>
    <xf numFmtId="0" fontId="32" fillId="2" borderId="0" xfId="6" applyFont="1" applyFill="1"/>
    <xf numFmtId="0" fontId="32" fillId="2" borderId="0" xfId="0" applyFont="1" applyFill="1"/>
    <xf numFmtId="168" fontId="34" fillId="2" borderId="0" xfId="6" applyNumberFormat="1" applyFont="1" applyFill="1"/>
    <xf numFmtId="168" fontId="41" fillId="2" borderId="4" xfId="6" applyNumberFormat="1" applyFont="1" applyFill="1" applyBorder="1" applyAlignment="1">
      <alignment horizontal="center" vertical="center" wrapText="1"/>
    </xf>
    <xf numFmtId="0" fontId="31" fillId="2" borderId="0" xfId="6" applyFont="1" applyFill="1"/>
    <xf numFmtId="0" fontId="30" fillId="2" borderId="0" xfId="6" applyFont="1" applyFill="1"/>
    <xf numFmtId="0" fontId="47" fillId="3" borderId="4" xfId="6" applyFont="1" applyFill="1" applyBorder="1" applyAlignment="1">
      <alignment horizontal="center" vertical="top" wrapText="1"/>
    </xf>
    <xf numFmtId="0" fontId="42" fillId="2" borderId="0" xfId="0" applyFont="1" applyFill="1" applyAlignment="1">
      <alignment horizontal="center"/>
    </xf>
    <xf numFmtId="0" fontId="29" fillId="2" borderId="0" xfId="6" applyFont="1" applyFill="1"/>
    <xf numFmtId="0" fontId="29" fillId="2" borderId="0" xfId="9" applyFill="1"/>
    <xf numFmtId="0" fontId="47" fillId="2" borderId="0" xfId="9" applyFont="1" applyFill="1" applyAlignment="1">
      <alignment horizontal="left" vertical="top" wrapText="1"/>
    </xf>
    <xf numFmtId="0" fontId="47" fillId="2" borderId="0" xfId="9" applyFont="1" applyFill="1" applyAlignment="1">
      <alignment horizontal="center" vertical="top" wrapText="1"/>
    </xf>
    <xf numFmtId="168" fontId="41" fillId="2" borderId="4" xfId="9" applyNumberFormat="1" applyFont="1" applyFill="1" applyBorder="1" applyAlignment="1">
      <alignment horizontal="center" vertical="center" wrapText="1"/>
    </xf>
    <xf numFmtId="168" fontId="41" fillId="2" borderId="0" xfId="9" applyNumberFormat="1" applyFont="1" applyFill="1" applyAlignment="1">
      <alignment horizontal="center" vertical="center" wrapText="1"/>
    </xf>
    <xf numFmtId="0" fontId="47" fillId="3" borderId="5" xfId="9" applyFont="1" applyFill="1" applyBorder="1" applyAlignment="1">
      <alignment horizontal="center" vertical="top" wrapText="1"/>
    </xf>
    <xf numFmtId="168" fontId="29" fillId="2" borderId="0" xfId="9" applyNumberFormat="1" applyFill="1"/>
    <xf numFmtId="0" fontId="47" fillId="2" borderId="9" xfId="6" applyFont="1" applyFill="1" applyBorder="1" applyAlignment="1">
      <alignment horizontal="left" vertical="top" wrapText="1"/>
    </xf>
    <xf numFmtId="0" fontId="47" fillId="2" borderId="4" xfId="6" applyFont="1" applyFill="1" applyBorder="1" applyAlignment="1">
      <alignment horizontal="center" vertical="top" wrapText="1"/>
    </xf>
    <xf numFmtId="0" fontId="53" fillId="2" borderId="0" xfId="6" applyFont="1" applyFill="1"/>
    <xf numFmtId="49" fontId="37" fillId="0" borderId="4" xfId="9" applyNumberFormat="1" applyFont="1" applyBorder="1" applyAlignment="1">
      <alignment horizontal="left"/>
    </xf>
    <xf numFmtId="0" fontId="27" fillId="2" borderId="0" xfId="6" applyFont="1" applyFill="1"/>
    <xf numFmtId="0" fontId="26" fillId="2" borderId="0" xfId="6" applyFont="1" applyFill="1"/>
    <xf numFmtId="0" fontId="39" fillId="0" borderId="0" xfId="8" applyAlignment="1">
      <alignment vertical="center"/>
    </xf>
    <xf numFmtId="0" fontId="37" fillId="0" borderId="16" xfId="0" applyFont="1" applyBorder="1" applyAlignment="1">
      <alignment horizontal="left" vertical="top" wrapText="1"/>
    </xf>
    <xf numFmtId="0" fontId="37" fillId="0" borderId="16" xfId="0" applyFont="1" applyBorder="1" applyAlignment="1">
      <alignment vertical="top"/>
    </xf>
    <xf numFmtId="0" fontId="25" fillId="2" borderId="0" xfId="0" applyFont="1" applyFill="1"/>
    <xf numFmtId="0" fontId="39" fillId="2" borderId="0" xfId="8" applyFill="1"/>
    <xf numFmtId="0" fontId="23" fillId="2" borderId="0" xfId="6" applyFont="1" applyFill="1"/>
    <xf numFmtId="0" fontId="37" fillId="0" borderId="7" xfId="6" applyFont="1" applyBorder="1"/>
    <xf numFmtId="0" fontId="43" fillId="4" borderId="0" xfId="9" applyFont="1" applyFill="1" applyAlignment="1">
      <alignment horizontal="left" vertical="center" wrapText="1"/>
    </xf>
    <xf numFmtId="0" fontId="45" fillId="0" borderId="0" xfId="9" applyFont="1" applyAlignment="1">
      <alignment wrapText="1"/>
    </xf>
    <xf numFmtId="0" fontId="22" fillId="2" borderId="0" xfId="6" applyFont="1" applyFill="1"/>
    <xf numFmtId="0" fontId="21" fillId="2" borderId="0" xfId="6" applyFont="1" applyFill="1"/>
    <xf numFmtId="0" fontId="40" fillId="2" borderId="0" xfId="6" applyFont="1" applyFill="1"/>
    <xf numFmtId="0" fontId="20" fillId="2" borderId="0" xfId="6" applyFont="1" applyFill="1"/>
    <xf numFmtId="0" fontId="34" fillId="2" borderId="0" xfId="6" applyFont="1" applyFill="1" applyAlignment="1">
      <alignment vertical="top"/>
    </xf>
    <xf numFmtId="0" fontId="18" fillId="2" borderId="0" xfId="0" applyFont="1" applyFill="1"/>
    <xf numFmtId="168" fontId="54" fillId="2" borderId="0" xfId="6" applyNumberFormat="1" applyFont="1" applyFill="1" applyAlignment="1">
      <alignment horizontal="left"/>
    </xf>
    <xf numFmtId="0" fontId="16" fillId="0" borderId="4" xfId="6" applyFont="1" applyBorder="1" applyAlignment="1">
      <alignment horizontal="left" indent="2"/>
    </xf>
    <xf numFmtId="168" fontId="16" fillId="0" borderId="4" xfId="0" applyNumberFormat="1" applyFont="1" applyBorder="1" applyAlignment="1">
      <alignment horizontal="center"/>
    </xf>
    <xf numFmtId="168" fontId="16" fillId="0" borderId="0" xfId="0" applyNumberFormat="1" applyFont="1" applyAlignment="1">
      <alignment horizontal="center"/>
    </xf>
    <xf numFmtId="168" fontId="16" fillId="0" borderId="1" xfId="0" applyNumberFormat="1" applyFont="1" applyBorder="1" applyAlignment="1">
      <alignment horizontal="center"/>
    </xf>
    <xf numFmtId="169" fontId="41" fillId="0" borderId="4" xfId="11" applyNumberFormat="1" applyFont="1" applyBorder="1" applyAlignment="1">
      <alignment horizontal="center"/>
    </xf>
    <xf numFmtId="169" fontId="41" fillId="0" borderId="3" xfId="11" applyNumberFormat="1" applyFont="1" applyBorder="1" applyAlignment="1">
      <alignment horizontal="center"/>
    </xf>
    <xf numFmtId="49" fontId="29" fillId="0" borderId="4" xfId="9" applyNumberFormat="1" applyBorder="1"/>
    <xf numFmtId="49" fontId="42" fillId="0" borderId="7" xfId="9" applyNumberFormat="1" applyFont="1" applyBorder="1" applyAlignment="1">
      <alignment vertical="center" wrapText="1"/>
    </xf>
    <xf numFmtId="49" fontId="16" fillId="0" borderId="7" xfId="9" applyNumberFormat="1" applyFont="1" applyBorder="1" applyAlignment="1">
      <alignment horizontal="left" indent="2"/>
    </xf>
    <xf numFmtId="0" fontId="55" fillId="2" borderId="0" xfId="6" applyFont="1" applyFill="1"/>
    <xf numFmtId="0" fontId="55" fillId="2" borderId="0" xfId="6" applyFont="1" applyFill="1" applyAlignment="1">
      <alignment vertical="top"/>
    </xf>
    <xf numFmtId="49" fontId="16" fillId="0" borderId="4" xfId="6" applyNumberFormat="1" applyFont="1" applyBorder="1" applyAlignment="1">
      <alignment horizontal="left"/>
    </xf>
    <xf numFmtId="49" fontId="16" fillId="0" borderId="7" xfId="6" applyNumberFormat="1" applyFont="1" applyBorder="1" applyAlignment="1">
      <alignment horizontal="left"/>
    </xf>
    <xf numFmtId="0" fontId="32" fillId="0" borderId="4" xfId="6" applyFont="1" applyBorder="1" applyAlignment="1">
      <alignment horizontal="left"/>
    </xf>
    <xf numFmtId="0" fontId="32" fillId="0" borderId="7" xfId="6" applyFont="1" applyBorder="1" applyAlignment="1">
      <alignment horizontal="left"/>
    </xf>
    <xf numFmtId="0" fontId="25" fillId="0" borderId="4" xfId="6" applyFont="1" applyBorder="1" applyAlignment="1">
      <alignment horizontal="center" vertical="center"/>
    </xf>
    <xf numFmtId="49" fontId="41" fillId="0" borderId="2" xfId="9" applyNumberFormat="1" applyFont="1" applyBorder="1" applyAlignment="1">
      <alignment horizontal="center" vertical="center" wrapText="1"/>
    </xf>
    <xf numFmtId="0" fontId="47" fillId="3" borderId="3" xfId="6" applyFont="1" applyFill="1" applyBorder="1" applyAlignment="1">
      <alignment horizontal="center" vertical="top" wrapText="1"/>
    </xf>
    <xf numFmtId="0" fontId="16" fillId="2" borderId="0" xfId="6" applyFont="1" applyFill="1" applyAlignment="1">
      <alignment horizontal="center" vertical="center"/>
    </xf>
    <xf numFmtId="0" fontId="16" fillId="2" borderId="1" xfId="6" applyFont="1" applyFill="1" applyBorder="1" applyAlignment="1">
      <alignment horizontal="center" vertical="center"/>
    </xf>
    <xf numFmtId="0" fontId="26" fillId="2" borderId="1" xfId="6" applyFont="1" applyFill="1" applyBorder="1"/>
    <xf numFmtId="0" fontId="26" fillId="2" borderId="0" xfId="6" applyFont="1" applyFill="1" applyAlignment="1">
      <alignment horizontal="center"/>
    </xf>
    <xf numFmtId="0" fontId="26" fillId="2" borderId="1" xfId="6" applyFont="1" applyFill="1" applyBorder="1" applyAlignment="1">
      <alignment horizontal="center"/>
    </xf>
    <xf numFmtId="168" fontId="41" fillId="2" borderId="4" xfId="9" applyNumberFormat="1" applyFont="1" applyFill="1" applyBorder="1" applyAlignment="1">
      <alignment wrapText="1"/>
    </xf>
    <xf numFmtId="168" fontId="41" fillId="2" borderId="0" xfId="9" applyNumberFormat="1" applyFont="1" applyFill="1" applyAlignment="1">
      <alignment wrapText="1"/>
    </xf>
    <xf numFmtId="0" fontId="15" fillId="2" borderId="0" xfId="6" applyFont="1" applyFill="1"/>
    <xf numFmtId="0" fontId="15" fillId="2" borderId="1" xfId="6" applyFont="1" applyFill="1" applyBorder="1"/>
    <xf numFmtId="168" fontId="15" fillId="0" borderId="4" xfId="0" applyNumberFormat="1" applyFont="1" applyBorder="1" applyAlignment="1">
      <alignment horizontal="center"/>
    </xf>
    <xf numFmtId="168" fontId="15" fillId="0" borderId="3" xfId="0" applyNumberFormat="1" applyFont="1" applyBorder="1" applyAlignment="1">
      <alignment horizontal="center"/>
    </xf>
    <xf numFmtId="168" fontId="15" fillId="0" borderId="7" xfId="0" applyNumberFormat="1" applyFont="1" applyBorder="1" applyAlignment="1">
      <alignment horizontal="center"/>
    </xf>
    <xf numFmtId="168" fontId="15" fillId="0" borderId="5" xfId="0" applyNumberFormat="1" applyFont="1" applyBorder="1" applyAlignment="1">
      <alignment horizontal="center"/>
    </xf>
    <xf numFmtId="0" fontId="15" fillId="2" borderId="4" xfId="6" applyFont="1" applyFill="1" applyBorder="1" applyAlignment="1">
      <alignment horizontal="left"/>
    </xf>
    <xf numFmtId="0" fontId="15" fillId="2" borderId="7" xfId="6" applyFont="1" applyFill="1" applyBorder="1" applyAlignment="1">
      <alignment horizontal="left"/>
    </xf>
    <xf numFmtId="3" fontId="16" fillId="0" borderId="4" xfId="6" applyNumberFormat="1" applyFont="1" applyBorder="1" applyAlignment="1">
      <alignment horizontal="right" indent="2"/>
    </xf>
    <xf numFmtId="3" fontId="16" fillId="0" borderId="0" xfId="6" applyNumberFormat="1" applyFont="1" applyAlignment="1">
      <alignment horizontal="right" indent="2"/>
    </xf>
    <xf numFmtId="3" fontId="16" fillId="0" borderId="1" xfId="6" applyNumberFormat="1" applyFont="1" applyBorder="1" applyAlignment="1">
      <alignment horizontal="right" indent="2"/>
    </xf>
    <xf numFmtId="3" fontId="16" fillId="0" borderId="7" xfId="6" applyNumberFormat="1" applyFont="1" applyBorder="1" applyAlignment="1">
      <alignment horizontal="right" indent="2"/>
    </xf>
    <xf numFmtId="3" fontId="16" fillId="0" borderId="6" xfId="6" applyNumberFormat="1" applyFont="1" applyBorder="1" applyAlignment="1">
      <alignment horizontal="right" indent="2"/>
    </xf>
    <xf numFmtId="3" fontId="16" fillId="0" borderId="8" xfId="6" applyNumberFormat="1" applyFont="1" applyBorder="1" applyAlignment="1">
      <alignment horizontal="right" indent="2"/>
    </xf>
    <xf numFmtId="168" fontId="16" fillId="0" borderId="7" xfId="0" applyNumberFormat="1" applyFont="1" applyBorder="1" applyAlignment="1">
      <alignment horizontal="center"/>
    </xf>
    <xf numFmtId="168" fontId="16" fillId="0" borderId="6" xfId="0" applyNumberFormat="1" applyFont="1" applyBorder="1" applyAlignment="1">
      <alignment horizontal="center"/>
    </xf>
    <xf numFmtId="168" fontId="16" fillId="0" borderId="8" xfId="0" applyNumberFormat="1" applyFont="1" applyBorder="1" applyAlignment="1">
      <alignment horizontal="center"/>
    </xf>
    <xf numFmtId="9" fontId="34" fillId="2" borderId="0" xfId="31" applyFont="1" applyFill="1"/>
    <xf numFmtId="0" fontId="0" fillId="0" borderId="0" xfId="0" applyAlignment="1">
      <alignment wrapText="1"/>
    </xf>
    <xf numFmtId="0" fontId="12" fillId="2" borderId="0" xfId="33" applyFill="1"/>
    <xf numFmtId="0" fontId="41" fillId="2" borderId="0" xfId="33" applyFont="1" applyFill="1"/>
    <xf numFmtId="168" fontId="41" fillId="2" borderId="0" xfId="33" applyNumberFormat="1" applyFont="1" applyFill="1" applyAlignment="1">
      <alignment horizontal="center"/>
    </xf>
    <xf numFmtId="0" fontId="42" fillId="2" borderId="0" xfId="33" applyFont="1" applyFill="1"/>
    <xf numFmtId="9" fontId="34" fillId="2" borderId="0" xfId="31" applyFont="1" applyFill="1" applyAlignment="1">
      <alignment horizontal="center"/>
    </xf>
    <xf numFmtId="0" fontId="10" fillId="0" borderId="4" xfId="6" applyFont="1" applyBorder="1" applyAlignment="1">
      <alignment horizontal="left"/>
    </xf>
    <xf numFmtId="0" fontId="10" fillId="0" borderId="7" xfId="6" applyFont="1" applyBorder="1" applyAlignment="1">
      <alignment horizontal="left"/>
    </xf>
    <xf numFmtId="168" fontId="10" fillId="0" borderId="5" xfId="0" applyNumberFormat="1" applyFont="1" applyBorder="1" applyAlignment="1">
      <alignment horizontal="center"/>
    </xf>
    <xf numFmtId="0" fontId="9" fillId="2" borderId="0" xfId="0" applyFont="1" applyFill="1"/>
    <xf numFmtId="0" fontId="8" fillId="2" borderId="0" xfId="6" applyFont="1" applyFill="1"/>
    <xf numFmtId="0" fontId="7" fillId="2" borderId="0" xfId="6" applyFont="1" applyFill="1"/>
    <xf numFmtId="169" fontId="34" fillId="2" borderId="0" xfId="6" applyNumberFormat="1" applyFont="1" applyFill="1"/>
    <xf numFmtId="0" fontId="13" fillId="2" borderId="0" xfId="6" applyFont="1" applyFill="1" applyAlignment="1">
      <alignment horizontal="left" wrapText="1"/>
    </xf>
    <xf numFmtId="0" fontId="20" fillId="2" borderId="0" xfId="6" applyFont="1" applyFill="1" applyAlignment="1">
      <alignment horizontal="left" wrapText="1"/>
    </xf>
    <xf numFmtId="0" fontId="42" fillId="2" borderId="0" xfId="6" applyFont="1" applyFill="1"/>
    <xf numFmtId="0" fontId="5" fillId="2" borderId="0" xfId="38" applyFill="1"/>
    <xf numFmtId="168" fontId="5" fillId="2" borderId="0" xfId="38" applyNumberFormat="1" applyFill="1" applyAlignment="1">
      <alignment horizontal="center"/>
    </xf>
    <xf numFmtId="168" fontId="54" fillId="2" borderId="0" xfId="38" applyNumberFormat="1" applyFont="1" applyFill="1" applyAlignment="1">
      <alignment horizontal="left"/>
    </xf>
    <xf numFmtId="168" fontId="5" fillId="2" borderId="0" xfId="39" applyNumberFormat="1" applyFill="1"/>
    <xf numFmtId="0" fontId="47" fillId="2" borderId="0" xfId="39" applyFont="1" applyFill="1" applyAlignment="1">
      <alignment horizontal="left" vertical="top" wrapText="1"/>
    </xf>
    <xf numFmtId="0" fontId="47" fillId="2" borderId="0" xfId="39" applyFont="1" applyFill="1" applyAlignment="1">
      <alignment horizontal="center" vertical="top" wrapText="1"/>
    </xf>
    <xf numFmtId="168" fontId="41" fillId="2" borderId="4" xfId="39" applyNumberFormat="1" applyFont="1" applyFill="1" applyBorder="1" applyAlignment="1">
      <alignment horizontal="center" vertical="center" wrapText="1"/>
    </xf>
    <xf numFmtId="168" fontId="41" fillId="2" borderId="0" xfId="39" applyNumberFormat="1" applyFont="1" applyFill="1" applyAlignment="1">
      <alignment horizontal="center" vertical="center" wrapText="1"/>
    </xf>
    <xf numFmtId="0" fontId="5" fillId="2" borderId="0" xfId="38" applyFill="1" applyAlignment="1">
      <alignment horizontal="center"/>
    </xf>
    <xf numFmtId="0" fontId="5" fillId="2" borderId="1" xfId="38" applyFill="1" applyBorder="1" applyAlignment="1">
      <alignment horizontal="center"/>
    </xf>
    <xf numFmtId="168" fontId="5" fillId="0" borderId="4" xfId="0" applyNumberFormat="1" applyFont="1" applyBorder="1" applyAlignment="1">
      <alignment horizontal="center"/>
    </xf>
    <xf numFmtId="168" fontId="5" fillId="0" borderId="0" xfId="0" applyNumberFormat="1" applyFont="1" applyAlignment="1">
      <alignment horizontal="center"/>
    </xf>
    <xf numFmtId="168" fontId="5" fillId="0" borderId="1" xfId="0" applyNumberFormat="1" applyFont="1" applyBorder="1" applyAlignment="1">
      <alignment horizontal="center"/>
    </xf>
    <xf numFmtId="168" fontId="5" fillId="0" borderId="7" xfId="0" applyNumberFormat="1" applyFont="1" applyBorder="1" applyAlignment="1">
      <alignment horizontal="center"/>
    </xf>
    <xf numFmtId="168" fontId="5" fillId="0" borderId="6" xfId="0" applyNumberFormat="1" applyFont="1" applyBorder="1" applyAlignment="1">
      <alignment horizontal="center"/>
    </xf>
    <xf numFmtId="168" fontId="5" fillId="0" borderId="8" xfId="0" applyNumberFormat="1" applyFont="1" applyBorder="1" applyAlignment="1">
      <alignment horizontal="center"/>
    </xf>
    <xf numFmtId="0" fontId="5" fillId="2" borderId="0" xfId="39" applyFill="1"/>
    <xf numFmtId="0" fontId="43" fillId="4" borderId="0" xfId="39" applyFont="1" applyFill="1" applyAlignment="1">
      <alignment horizontal="left" vertical="center" wrapText="1"/>
    </xf>
    <xf numFmtId="0" fontId="45" fillId="0" borderId="0" xfId="39" applyFont="1" applyAlignment="1">
      <alignment wrapText="1"/>
    </xf>
    <xf numFmtId="0" fontId="4" fillId="2" borderId="0" xfId="6" applyFont="1" applyFill="1"/>
    <xf numFmtId="0" fontId="41" fillId="0" borderId="0" xfId="6" applyFont="1" applyAlignment="1">
      <alignment horizontal="left" wrapText="1"/>
    </xf>
    <xf numFmtId="0" fontId="37" fillId="0" borderId="16" xfId="0" applyFont="1" applyBorder="1" applyAlignment="1">
      <alignment horizontal="left" vertical="top"/>
    </xf>
    <xf numFmtId="49" fontId="42" fillId="0" borderId="0" xfId="9" applyNumberFormat="1" applyFont="1" applyAlignment="1">
      <alignment vertical="center" wrapText="1"/>
    </xf>
    <xf numFmtId="0" fontId="32" fillId="0" borderId="0" xfId="6" applyFont="1" applyAlignment="1">
      <alignment horizontal="left"/>
    </xf>
    <xf numFmtId="0" fontId="15" fillId="2" borderId="0" xfId="6" applyFont="1" applyFill="1" applyAlignment="1">
      <alignment horizontal="left"/>
    </xf>
    <xf numFmtId="168" fontId="15" fillId="0" borderId="0" xfId="0" applyNumberFormat="1" applyFont="1" applyAlignment="1">
      <alignment horizontal="center"/>
    </xf>
    <xf numFmtId="0" fontId="43" fillId="4" borderId="0" xfId="6" applyFont="1" applyFill="1" applyAlignment="1">
      <alignment vertical="center" wrapText="1"/>
    </xf>
    <xf numFmtId="169" fontId="41" fillId="0" borderId="7" xfId="11" applyNumberFormat="1" applyFont="1" applyBorder="1" applyAlignment="1">
      <alignment horizontal="center"/>
    </xf>
    <xf numFmtId="169" fontId="41" fillId="0" borderId="5" xfId="11" applyNumberFormat="1" applyFont="1" applyBorder="1" applyAlignment="1">
      <alignment horizontal="center"/>
    </xf>
    <xf numFmtId="43" fontId="34" fillId="2" borderId="0" xfId="35" applyFont="1" applyFill="1"/>
    <xf numFmtId="43" fontId="34" fillId="2" borderId="0" xfId="35" applyFont="1" applyFill="1" applyAlignment="1">
      <alignment horizontal="center"/>
    </xf>
    <xf numFmtId="170" fontId="0" fillId="0" borderId="0" xfId="35" applyNumberFormat="1" applyFont="1"/>
    <xf numFmtId="171" fontId="5" fillId="2" borderId="0" xfId="38" applyNumberFormat="1" applyFill="1"/>
    <xf numFmtId="170" fontId="34" fillId="2" borderId="0" xfId="35" applyNumberFormat="1" applyFont="1" applyFill="1" applyAlignment="1">
      <alignment horizontal="center"/>
    </xf>
    <xf numFmtId="0" fontId="47" fillId="3" borderId="8" xfId="39" applyFont="1" applyFill="1" applyBorder="1" applyAlignment="1">
      <alignment horizontal="center" vertical="top" wrapText="1"/>
    </xf>
    <xf numFmtId="0" fontId="50" fillId="0" borderId="0" xfId="0" applyFont="1"/>
    <xf numFmtId="49" fontId="42" fillId="0" borderId="8" xfId="39" applyNumberFormat="1" applyFont="1" applyBorder="1" applyAlignment="1">
      <alignment horizontal="left" vertical="center" wrapText="1"/>
    </xf>
    <xf numFmtId="0" fontId="37" fillId="0" borderId="0" xfId="0" applyFont="1"/>
    <xf numFmtId="0" fontId="5" fillId="0" borderId="0" xfId="0" applyFont="1"/>
    <xf numFmtId="0" fontId="3" fillId="2" borderId="0" xfId="6" applyFont="1" applyFill="1" applyAlignment="1">
      <alignment horizontal="left" wrapText="1"/>
    </xf>
    <xf numFmtId="0" fontId="20" fillId="2" borderId="0" xfId="6" applyFont="1" applyFill="1" applyAlignment="1">
      <alignment horizontal="left" wrapText="1"/>
    </xf>
    <xf numFmtId="0" fontId="41" fillId="2" borderId="0" xfId="6" applyFont="1" applyFill="1" applyAlignment="1">
      <alignment horizontal="left" wrapText="1"/>
    </xf>
    <xf numFmtId="0" fontId="42" fillId="0" borderId="0" xfId="6" applyFont="1" applyAlignment="1">
      <alignment horizontal="left" vertical="top" wrapText="1"/>
    </xf>
    <xf numFmtId="0" fontId="41" fillId="0" borderId="0" xfId="6" applyFont="1" applyAlignment="1">
      <alignment horizontal="left" wrapText="1"/>
    </xf>
    <xf numFmtId="0" fontId="46" fillId="2" borderId="0" xfId="6" applyFont="1" applyFill="1" applyAlignment="1">
      <alignment horizontal="center"/>
    </xf>
    <xf numFmtId="0" fontId="42" fillId="2" borderId="0" xfId="6" applyFont="1" applyFill="1" applyAlignment="1">
      <alignment horizontal="center"/>
    </xf>
    <xf numFmtId="0" fontId="42" fillId="2" borderId="0" xfId="0" applyFont="1" applyFill="1" applyAlignment="1">
      <alignment horizontal="center"/>
    </xf>
    <xf numFmtId="0" fontId="42" fillId="0" borderId="0" xfId="6" applyFont="1" applyAlignment="1">
      <alignment horizontal="left" wrapText="1"/>
    </xf>
    <xf numFmtId="0" fontId="49" fillId="2" borderId="0" xfId="6" applyFont="1" applyFill="1" applyAlignment="1">
      <alignment horizontal="left" vertical="top" wrapText="1"/>
    </xf>
    <xf numFmtId="0" fontId="39" fillId="2" borderId="0" xfId="8" applyFill="1" applyAlignment="1">
      <alignment horizontal="left" vertical="top"/>
    </xf>
    <xf numFmtId="0" fontId="38" fillId="2" borderId="0" xfId="8" applyFont="1" applyFill="1" applyAlignment="1">
      <alignment horizontal="left" wrapText="1"/>
    </xf>
    <xf numFmtId="0" fontId="45" fillId="0" borderId="0" xfId="6" applyFont="1" applyAlignment="1">
      <alignment wrapText="1"/>
    </xf>
    <xf numFmtId="0" fontId="41" fillId="0" borderId="13" xfId="6" applyFont="1" applyBorder="1" applyAlignment="1">
      <alignment horizontal="center" vertical="center" wrapText="1"/>
    </xf>
    <xf numFmtId="0" fontId="41" fillId="0" borderId="14" xfId="6" applyFont="1" applyBorder="1" applyAlignment="1">
      <alignment horizontal="center" vertical="center" wrapText="1"/>
    </xf>
    <xf numFmtId="0" fontId="41" fillId="0" borderId="15" xfId="6" applyFont="1" applyBorder="1" applyAlignment="1">
      <alignment horizontal="center" vertical="center" wrapText="1"/>
    </xf>
    <xf numFmtId="0" fontId="43" fillId="4" borderId="0" xfId="6" applyFont="1" applyFill="1" applyAlignment="1">
      <alignment horizontal="left" vertical="center" wrapText="1"/>
    </xf>
    <xf numFmtId="168" fontId="48" fillId="3" borderId="4" xfId="6" applyNumberFormat="1" applyFont="1" applyFill="1" applyBorder="1" applyAlignment="1">
      <alignment horizontal="center" vertical="center" wrapText="1"/>
    </xf>
    <xf numFmtId="168" fontId="48" fillId="3" borderId="0" xfId="6" applyNumberFormat="1" applyFont="1" applyFill="1" applyAlignment="1">
      <alignment horizontal="center" vertical="center" wrapText="1"/>
    </xf>
    <xf numFmtId="168" fontId="48" fillId="3" borderId="1" xfId="6" applyNumberFormat="1" applyFont="1" applyFill="1" applyBorder="1" applyAlignment="1">
      <alignment horizontal="center" vertical="center" wrapText="1"/>
    </xf>
    <xf numFmtId="168" fontId="48" fillId="3" borderId="4" xfId="9" applyNumberFormat="1" applyFont="1" applyFill="1" applyBorder="1" applyAlignment="1">
      <alignment horizontal="center" vertical="center" wrapText="1"/>
    </xf>
    <xf numFmtId="168" fontId="48" fillId="3" borderId="0" xfId="9" applyNumberFormat="1" applyFont="1" applyFill="1" applyAlignment="1">
      <alignment horizontal="center" vertical="center" wrapText="1"/>
    </xf>
    <xf numFmtId="168" fontId="48" fillId="3" borderId="1" xfId="9" applyNumberFormat="1" applyFont="1" applyFill="1" applyBorder="1" applyAlignment="1">
      <alignment horizontal="center" vertical="center" wrapText="1"/>
    </xf>
    <xf numFmtId="0" fontId="43" fillId="4" borderId="0" xfId="9" applyFont="1" applyFill="1" applyAlignment="1">
      <alignment horizontal="left" vertical="center" wrapText="1"/>
    </xf>
    <xf numFmtId="168" fontId="41" fillId="0" borderId="10" xfId="9" applyNumberFormat="1" applyFont="1" applyBorder="1" applyAlignment="1">
      <alignment horizontal="center" vertical="center" wrapText="1"/>
    </xf>
    <xf numFmtId="168" fontId="41" fillId="0" borderId="11" xfId="9" applyNumberFormat="1" applyFont="1" applyBorder="1" applyAlignment="1">
      <alignment horizontal="center" vertical="center" wrapText="1"/>
    </xf>
    <xf numFmtId="168" fontId="41" fillId="0" borderId="12" xfId="9" applyNumberFormat="1" applyFont="1" applyBorder="1" applyAlignment="1">
      <alignment horizontal="center" vertical="center" wrapText="1"/>
    </xf>
    <xf numFmtId="0" fontId="43" fillId="4" borderId="0" xfId="39" applyFont="1" applyFill="1" applyAlignment="1">
      <alignment horizontal="left" vertical="center" wrapText="1"/>
    </xf>
    <xf numFmtId="0" fontId="45" fillId="0" borderId="0" xfId="38" applyFont="1" applyAlignment="1">
      <alignment wrapText="1"/>
    </xf>
    <xf numFmtId="168" fontId="41" fillId="0" borderId="10" xfId="39" applyNumberFormat="1" applyFont="1" applyBorder="1" applyAlignment="1">
      <alignment horizontal="center" vertical="center" wrapText="1"/>
    </xf>
    <xf numFmtId="168" fontId="41" fillId="0" borderId="11" xfId="39" applyNumberFormat="1" applyFont="1" applyBorder="1" applyAlignment="1">
      <alignment horizontal="center" vertical="center" wrapText="1"/>
    </xf>
    <xf numFmtId="168" fontId="41" fillId="0" borderId="12" xfId="39" applyNumberFormat="1" applyFont="1" applyBorder="1" applyAlignment="1">
      <alignment horizontal="center" vertical="center" wrapText="1"/>
    </xf>
    <xf numFmtId="168" fontId="48" fillId="3" borderId="4" xfId="39" applyNumberFormat="1" applyFont="1" applyFill="1" applyBorder="1" applyAlignment="1">
      <alignment horizontal="center" vertical="center" wrapText="1"/>
    </xf>
    <xf numFmtId="168" fontId="48" fillId="3" borderId="0" xfId="39" applyNumberFormat="1" applyFont="1" applyFill="1" applyAlignment="1">
      <alignment horizontal="center" vertical="center" wrapText="1"/>
    </xf>
    <xf numFmtId="168" fontId="48" fillId="3" borderId="1" xfId="39" applyNumberFormat="1" applyFont="1" applyFill="1" applyBorder="1" applyAlignment="1">
      <alignment horizontal="center" vertical="center" wrapText="1"/>
    </xf>
    <xf numFmtId="0" fontId="37" fillId="0" borderId="16" xfId="0" applyFont="1" applyBorder="1" applyAlignment="1">
      <alignment horizontal="left" vertical="top"/>
    </xf>
    <xf numFmtId="0" fontId="48" fillId="3" borderId="0" xfId="6" applyFont="1" applyFill="1" applyAlignment="1">
      <alignment horizontal="center" vertical="center" wrapText="1"/>
    </xf>
    <xf numFmtId="0" fontId="48" fillId="3" borderId="1" xfId="6" applyFont="1" applyFill="1" applyBorder="1" applyAlignment="1">
      <alignment horizontal="center" vertical="center" wrapText="1"/>
    </xf>
    <xf numFmtId="0" fontId="22" fillId="0" borderId="16" xfId="0" applyFont="1" applyBorder="1" applyAlignment="1">
      <alignment horizontal="left" vertical="top" wrapText="1"/>
    </xf>
    <xf numFmtId="0" fontId="30" fillId="0" borderId="16" xfId="0" applyFont="1" applyBorder="1" applyAlignment="1">
      <alignment horizontal="left" vertical="top" wrapText="1"/>
    </xf>
    <xf numFmtId="0" fontId="25" fillId="2" borderId="16" xfId="0" applyFont="1" applyFill="1" applyBorder="1" applyAlignment="1">
      <alignment horizontal="left" vertical="top" wrapText="1"/>
    </xf>
    <xf numFmtId="0" fontId="30" fillId="2" borderId="16" xfId="0" applyFont="1" applyFill="1" applyBorder="1" applyAlignment="1">
      <alignment horizontal="left" vertical="top" wrapText="1"/>
    </xf>
    <xf numFmtId="0" fontId="39" fillId="2" borderId="13" xfId="8" applyFill="1" applyBorder="1" applyAlignment="1">
      <alignment horizontal="left" vertical="top"/>
    </xf>
    <xf numFmtId="0" fontId="39" fillId="2" borderId="14" xfId="8" applyFill="1" applyBorder="1" applyAlignment="1">
      <alignment horizontal="left" vertical="top"/>
    </xf>
    <xf numFmtId="0" fontId="39" fillId="2" borderId="15" xfId="8" applyFill="1" applyBorder="1" applyAlignment="1">
      <alignment horizontal="left" vertical="top"/>
    </xf>
    <xf numFmtId="0" fontId="30" fillId="2" borderId="13" xfId="0" applyFont="1" applyFill="1" applyBorder="1" applyAlignment="1">
      <alignment horizontal="left" vertical="top"/>
    </xf>
    <xf numFmtId="0" fontId="30" fillId="2" borderId="14" xfId="0" applyFont="1" applyFill="1" applyBorder="1" applyAlignment="1">
      <alignment horizontal="left" vertical="top"/>
    </xf>
    <xf numFmtId="0" fontId="30" fillId="2" borderId="15" xfId="0" applyFont="1" applyFill="1" applyBorder="1" applyAlignment="1">
      <alignment horizontal="left" vertical="top"/>
    </xf>
    <xf numFmtId="0" fontId="37" fillId="0" borderId="16" xfId="0" applyFont="1" applyBorder="1" applyAlignment="1">
      <alignment horizontal="left" vertical="top" wrapText="1"/>
    </xf>
    <xf numFmtId="0" fontId="1" fillId="2" borderId="16" xfId="0" applyFont="1" applyFill="1" applyBorder="1" applyAlignment="1">
      <alignment horizontal="left" vertical="top" wrapText="1"/>
    </xf>
    <xf numFmtId="0" fontId="24" fillId="2" borderId="16" xfId="0" applyFont="1" applyFill="1" applyBorder="1" applyAlignment="1">
      <alignment horizontal="left" vertical="top" wrapText="1"/>
    </xf>
    <xf numFmtId="0" fontId="25" fillId="0" borderId="16" xfId="0" applyFont="1" applyBorder="1" applyAlignment="1">
      <alignment horizontal="left" vertical="top" wrapText="1"/>
    </xf>
    <xf numFmtId="0" fontId="25" fillId="0" borderId="13" xfId="0" applyFont="1" applyBorder="1" applyAlignment="1">
      <alignment vertical="top"/>
    </xf>
    <xf numFmtId="0" fontId="25" fillId="0" borderId="14" xfId="0" applyFont="1" applyBorder="1" applyAlignment="1">
      <alignment vertical="top"/>
    </xf>
    <xf numFmtId="0" fontId="25" fillId="0" borderId="15" xfId="0" applyFont="1" applyBorder="1" applyAlignment="1">
      <alignment vertical="top"/>
    </xf>
    <xf numFmtId="0" fontId="25" fillId="0" borderId="13" xfId="0" applyFont="1" applyBorder="1" applyAlignment="1">
      <alignment horizontal="left" vertical="top"/>
    </xf>
    <xf numFmtId="0" fontId="25" fillId="0" borderId="14" xfId="0" applyFont="1" applyBorder="1" applyAlignment="1">
      <alignment horizontal="left" vertical="top"/>
    </xf>
    <xf numFmtId="0" fontId="25" fillId="0" borderId="15" xfId="0" applyFont="1" applyBorder="1" applyAlignment="1">
      <alignment horizontal="left" vertical="top"/>
    </xf>
    <xf numFmtId="0" fontId="48" fillId="3" borderId="0" xfId="0" applyFont="1" applyFill="1" applyAlignment="1">
      <alignment horizontal="left" wrapText="1"/>
    </xf>
    <xf numFmtId="0" fontId="48" fillId="3" borderId="0" xfId="0" applyFont="1" applyFill="1" applyAlignment="1">
      <alignment horizontal="left" vertical="center" wrapText="1"/>
    </xf>
    <xf numFmtId="0" fontId="41" fillId="2" borderId="0" xfId="6" applyFont="1" applyFill="1" applyAlignment="1">
      <alignment horizontal="left"/>
    </xf>
  </cellXfs>
  <cellStyles count="4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35" builtinId="3"/>
    <cellStyle name="Link" xfId="8" builtinId="8"/>
    <cellStyle name="Link 2" xfId="7" xr:uid="{00000000-0005-0000-0000-000005000000}"/>
    <cellStyle name="Normal" xfId="0" builtinId="0"/>
    <cellStyle name="Normal 10" xfId="18" xr:uid="{00000000-0005-0000-0000-000041000000}"/>
    <cellStyle name="Normal 11" xfId="19" xr:uid="{00000000-0005-0000-0000-000035000000}"/>
    <cellStyle name="Normal 12" xfId="29" xr:uid="{00000000-0005-0000-0000-000035000000}"/>
    <cellStyle name="Normal 13" xfId="30" xr:uid="{00000000-0005-0000-0000-00004D000000}"/>
    <cellStyle name="Normal 14" xfId="32" xr:uid="{0FD5BE19-EC47-4684-9DAF-32760C4A8617}"/>
    <cellStyle name="Normal 15" xfId="34" xr:uid="{3103E14E-4EAD-4203-9ECC-0C07E553828C}"/>
    <cellStyle name="Normal 16" xfId="36" xr:uid="{EABA1626-7281-4DD3-8DEB-0A38FF47E319}"/>
    <cellStyle name="Normal 17" xfId="37" xr:uid="{490C1DDC-4EA2-4351-B5D6-B6DAE2A9FE8B}"/>
    <cellStyle name="Normal 18" xfId="40" xr:uid="{B97D6D18-400C-47AF-B611-AF53E64175D7}"/>
    <cellStyle name="Normal 2" xfId="6" xr:uid="{00000000-0005-0000-0000-000007000000}"/>
    <cellStyle name="Normal 2 2" xfId="9" xr:uid="{00000000-0005-0000-0000-000007000000}"/>
    <cellStyle name="Normal 2 2 2" xfId="21" xr:uid="{00000000-0005-0000-0000-000007000000}"/>
    <cellStyle name="Normal 2 2 3" xfId="33" xr:uid="{E1B2398C-21E3-408C-8EBD-D5AA51A264BE}"/>
    <cellStyle name="Normal 2 2 4" xfId="39" xr:uid="{0DD50217-9FCD-422F-A1F0-B88EF0AFC033}"/>
    <cellStyle name="Normal 2 3" xfId="12" xr:uid="{00000000-0005-0000-0000-000001000000}"/>
    <cellStyle name="Normal 2 4" xfId="20" xr:uid="{00000000-0005-0000-0000-000007000000}"/>
    <cellStyle name="Normal 2 5" xfId="38" xr:uid="{F5DE7FD5-D0EB-4152-A984-79AA2257179B}"/>
    <cellStyle name="Normal 3" xfId="10" xr:uid="{DA0C29FD-AA57-4517-B1B1-C64DD8F406F3}"/>
    <cellStyle name="Normal 3 2" xfId="22" xr:uid="{DA0C29FD-AA57-4517-B1B1-C64DD8F406F3}"/>
    <cellStyle name="Normal 4" xfId="11" xr:uid="{00000000-0005-0000-0000-00003A000000}"/>
    <cellStyle name="Normal 4 2" xfId="23" xr:uid="{00000000-0005-0000-0000-00003A000000}"/>
    <cellStyle name="Normal 5" xfId="13" xr:uid="{00000000-0005-0000-0000-00003C000000}"/>
    <cellStyle name="Normal 5 2" xfId="24" xr:uid="{00000000-0005-0000-0000-00003C000000}"/>
    <cellStyle name="Normal 6" xfId="14" xr:uid="{00000000-0005-0000-0000-00003D000000}"/>
    <cellStyle name="Normal 6 2" xfId="25" xr:uid="{00000000-0005-0000-0000-00003D000000}"/>
    <cellStyle name="Normal 7" xfId="15" xr:uid="{00000000-0005-0000-0000-00003E000000}"/>
    <cellStyle name="Normal 7 2" xfId="26" xr:uid="{00000000-0005-0000-0000-00003E000000}"/>
    <cellStyle name="Normal 8" xfId="16" xr:uid="{00000000-0005-0000-0000-00003F000000}"/>
    <cellStyle name="Normal 8 2" xfId="27" xr:uid="{00000000-0005-0000-0000-00003F000000}"/>
    <cellStyle name="Normal 9" xfId="17" xr:uid="{00000000-0005-0000-0000-000040000000}"/>
    <cellStyle name="Normal 9 2" xfId="28" xr:uid="{00000000-0005-0000-0000-000040000000}"/>
    <cellStyle name="Percent" xfId="1" xr:uid="{00000000-0005-0000-0000-000008000000}"/>
    <cellStyle name="Procent" xfId="31" builtinId="5"/>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87905</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311150</xdr:colOff>
      <xdr:row>2</xdr:row>
      <xdr:rowOff>11114</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428938</xdr:colOff>
      <xdr:row>7</xdr:row>
      <xdr:rowOff>74344</xdr:rowOff>
    </xdr:from>
    <xdr:to>
      <xdr:col>9</xdr:col>
      <xdr:colOff>104453</xdr:colOff>
      <xdr:row>38</xdr:row>
      <xdr:rowOff>59004</xdr:rowOff>
    </xdr:to>
    <xdr:pic>
      <xdr:nvPicPr>
        <xdr:cNvPr id="8" name="Billede 7">
          <a:extLst>
            <a:ext uri="{FF2B5EF4-FFF2-40B4-BE49-F238E27FC236}">
              <a16:creationId xmlns:a16="http://schemas.microsoft.com/office/drawing/2014/main" id="{5E3E367D-7DBE-4A13-BEAE-C339DABF786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609913" y="2169844"/>
          <a:ext cx="4552315" cy="66712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774A8A60-651A-454C-8FB9-2AF0FC702CF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E0E7DEFE-499D-4EB8-90D3-3D06C21671AF}"/>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391435</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568960</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C4039E9-4B2F-4AC3-BA06-5DF7ADC32616}"/>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EC10728B-B44E-4A12-BAA7-553EA2BE8F8F}"/>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371750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27B063C-1FE2-4F71-8D1B-8BD586177682}"/>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590550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3DBCFDD5-2B12-44BF-918B-88D9805301EF}"/>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E070D804-C11A-4717-9AB0-F963839845D8}"/>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3B25FAC-415D-4783-A6DB-29817129867A}"/>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D9B91F5-E744-49A3-84B4-97469BEF936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BF6A16A-8380-417F-B9BE-80B004C5117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8030940-9421-46CA-8B62-F5CEDCCDBD1F}"/>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3DA5671E-730A-4F97-B15A-BAF0A33BDF3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CD2A6B6-FE51-4777-B66B-70111F0F962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3385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18115273-E6D0-49AF-B7FB-B66D4B20084A}"/>
            </a:ext>
          </a:extLst>
        </xdr:cNvPr>
        <xdr:cNvPicPr>
          <a:picLocks noChangeAspect="1"/>
        </xdr:cNvPicPr>
      </xdr:nvPicPr>
      <xdr:blipFill>
        <a:blip xmlns:r="http://schemas.openxmlformats.org/officeDocument/2006/relationships" r:embed="rId3"/>
        <a:stretch>
          <a:fillRect/>
        </a:stretch>
      </xdr:blipFill>
      <xdr:spPr>
        <a:xfrm>
          <a:off x="180975" y="152400"/>
          <a:ext cx="2143125" cy="7699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854CB9E1-4CEC-4485-BC22-1F3BED978BB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28453C6B-2E25-4625-AC8E-C5F7269E2FA6}"/>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1716399-B233-40C4-9BCC-C571BDF8CD4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C010A98-7851-425D-A6CF-7D76CFA6BA89}"/>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go.cph.da.dk/Users/ibe/Downloads/2022-09-22-frav&#230;rsstatistik-2021-publikation-revideret-2022-12-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side"/>
      <sheetName val="Indholdsfortegnelse"/>
      <sheetName val="Udvikling"/>
      <sheetName val="Fraværstyper"/>
      <sheetName val="Vilkår og køn"/>
      <sheetName val="Hovedarbejdsfunktion"/>
      <sheetName val="Brancher"/>
      <sheetName val="Andel"/>
      <sheetName val="Dage"/>
      <sheetName val="Barsel"/>
      <sheetName val="Varighed"/>
      <sheetName val="Arbejdsgiverperioden"/>
      <sheetName val="Geografi"/>
      <sheetName val="Alder "/>
      <sheetName val="Virk.størrelse"/>
      <sheetName val="Datagrundlag"/>
      <sheetName val="Metode"/>
      <sheetName val="Kontak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da.dk/statistik/fravaersstatistik/dokumentation/" TargetMode="External"/><Relationship Id="rId1" Type="http://schemas.openxmlformats.org/officeDocument/2006/relationships/hyperlink" Target="https://www.da.dk/statistik/fravaer/dokumentation/" TargetMode="Externa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ibe@da.dk" TargetMode="External"/><Relationship Id="rId1" Type="http://schemas.openxmlformats.org/officeDocument/2006/relationships/hyperlink" Target="mailto:lak@da.dk" TargetMode="External"/><Relationship Id="rId4"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O62"/>
  <sheetViews>
    <sheetView showGridLines="0" tabSelected="1" zoomScaleNormal="100" zoomScaleSheetLayoutView="130" workbookViewId="0"/>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5" width="9.140625" style="46"/>
    <col min="16" max="16384" width="9.140625" style="2"/>
  </cols>
  <sheetData>
    <row r="1" spans="2:13" ht="12" customHeight="1" x14ac:dyDescent="0.2"/>
    <row r="2" spans="2:13" ht="60" customHeight="1" x14ac:dyDescent="0.2">
      <c r="C2" s="4"/>
      <c r="D2" s="4"/>
      <c r="E2" s="4"/>
    </row>
    <row r="3" spans="2:13" ht="30" customHeight="1" x14ac:dyDescent="0.2">
      <c r="C3" s="4"/>
      <c r="D3" s="4"/>
      <c r="E3" s="4"/>
    </row>
    <row r="4" spans="2:13" ht="15.75" customHeight="1" x14ac:dyDescent="0.2">
      <c r="B4" s="152" t="s">
        <v>138</v>
      </c>
      <c r="C4" s="152"/>
      <c r="D4" s="152"/>
      <c r="E4" s="152"/>
      <c r="F4" s="152"/>
      <c r="G4" s="152"/>
      <c r="H4" s="152"/>
      <c r="I4" s="152"/>
    </row>
    <row r="5" spans="2:13" ht="15.75" customHeight="1" x14ac:dyDescent="0.2">
      <c r="B5" s="153" t="s">
        <v>139</v>
      </c>
      <c r="C5" s="153"/>
      <c r="D5" s="153"/>
      <c r="E5" s="153"/>
      <c r="F5" s="153"/>
      <c r="G5" s="153"/>
      <c r="H5" s="153"/>
      <c r="I5" s="153"/>
    </row>
    <row r="6" spans="2:13" ht="15.75" customHeight="1" x14ac:dyDescent="0.2">
      <c r="B6" s="154" t="s">
        <v>137</v>
      </c>
      <c r="C6" s="154"/>
      <c r="D6" s="154"/>
      <c r="E6" s="154"/>
      <c r="F6" s="154"/>
      <c r="G6" s="154"/>
      <c r="H6" s="154"/>
      <c r="I6" s="154"/>
    </row>
    <row r="7" spans="2:13" ht="15.75" customHeight="1" x14ac:dyDescent="0.2">
      <c r="B7" s="18"/>
      <c r="C7" s="18"/>
      <c r="D7" s="18"/>
      <c r="E7" s="18"/>
      <c r="F7" s="18"/>
      <c r="G7" s="18"/>
      <c r="H7" s="18"/>
      <c r="I7" s="18"/>
    </row>
    <row r="8" spans="2:13" ht="54.6" customHeight="1" x14ac:dyDescent="0.2">
      <c r="B8" s="156"/>
      <c r="C8" s="156"/>
      <c r="D8" s="156"/>
      <c r="E8" s="156"/>
      <c r="F8" s="156"/>
      <c r="G8" s="156"/>
      <c r="H8" s="156"/>
      <c r="I8" s="156"/>
      <c r="M8" s="102"/>
    </row>
    <row r="9" spans="2:13" ht="15.75" customHeight="1" x14ac:dyDescent="0.2"/>
    <row r="10" spans="2:13" ht="15.75" customHeight="1" x14ac:dyDescent="0.2"/>
    <row r="11" spans="2:13" ht="15.75" customHeight="1" x14ac:dyDescent="0.2"/>
    <row r="12" spans="2:13" ht="15.75" customHeight="1" x14ac:dyDescent="0.2"/>
    <row r="13" spans="2:13" ht="15.75" customHeight="1" x14ac:dyDescent="0.2"/>
    <row r="14" spans="2:13" ht="15.75" customHeight="1" x14ac:dyDescent="0.2"/>
    <row r="15" spans="2:13" ht="15.75" customHeight="1" x14ac:dyDescent="0.2"/>
    <row r="16" spans="2:13"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5" ht="15.75" customHeight="1" x14ac:dyDescent="0.2"/>
    <row r="34" spans="2:15" ht="15.75" customHeight="1" x14ac:dyDescent="0.2"/>
    <row r="35" spans="2:15" ht="15.75" customHeight="1" x14ac:dyDescent="0.2"/>
    <row r="36" spans="2:15" ht="15.75" customHeight="1" x14ac:dyDescent="0.2"/>
    <row r="37" spans="2:15" ht="15.75" customHeight="1" x14ac:dyDescent="0.2"/>
    <row r="38" spans="2:15" ht="15.75" customHeight="1" x14ac:dyDescent="0.2"/>
    <row r="39" spans="2:15" ht="15.75" customHeight="1" x14ac:dyDescent="0.2"/>
    <row r="40" spans="2:15" s="58" customFormat="1" ht="81" customHeight="1" x14ac:dyDescent="0.2">
      <c r="B40" s="151" t="s">
        <v>146</v>
      </c>
      <c r="C40" s="151"/>
      <c r="D40" s="151"/>
      <c r="E40" s="151"/>
      <c r="F40" s="151"/>
      <c r="G40" s="151"/>
      <c r="H40" s="151"/>
      <c r="I40" s="151"/>
      <c r="J40" s="59"/>
      <c r="O40" s="59"/>
    </row>
    <row r="41" spans="2:15" s="58" customFormat="1" ht="10.5" customHeight="1" x14ac:dyDescent="0.2">
      <c r="B41" s="128"/>
      <c r="C41" s="128"/>
      <c r="D41" s="128"/>
      <c r="E41" s="128"/>
      <c r="F41" s="128"/>
      <c r="G41" s="128"/>
      <c r="H41" s="128"/>
      <c r="I41" s="128"/>
      <c r="J41" s="59"/>
      <c r="O41" s="59"/>
    </row>
    <row r="42" spans="2:15" s="46" customFormat="1" ht="64.5" customHeight="1" x14ac:dyDescent="0.2">
      <c r="B42" s="151" t="s">
        <v>141</v>
      </c>
      <c r="C42" s="151"/>
      <c r="D42" s="151"/>
      <c r="E42" s="151"/>
      <c r="F42" s="151"/>
      <c r="G42" s="151"/>
      <c r="H42" s="151"/>
      <c r="I42" s="151"/>
    </row>
    <row r="43" spans="2:15" s="46" customFormat="1" ht="27" customHeight="1" x14ac:dyDescent="0.2">
      <c r="B43" s="155" t="s">
        <v>142</v>
      </c>
      <c r="C43" s="155"/>
      <c r="D43" s="155"/>
      <c r="E43" s="155"/>
      <c r="F43" s="155"/>
      <c r="G43" s="155"/>
      <c r="H43" s="155"/>
      <c r="I43" s="155"/>
    </row>
    <row r="44" spans="2:15" s="46" customFormat="1" ht="254.25" customHeight="1" x14ac:dyDescent="0.2">
      <c r="B44" s="151" t="s">
        <v>147</v>
      </c>
      <c r="C44" s="151"/>
      <c r="D44" s="151"/>
      <c r="E44" s="151"/>
      <c r="F44" s="151"/>
      <c r="G44" s="151"/>
      <c r="H44" s="151"/>
      <c r="I44" s="151"/>
    </row>
    <row r="45" spans="2:15" x14ac:dyDescent="0.2">
      <c r="B45" s="58"/>
      <c r="C45" s="58"/>
      <c r="D45" s="58"/>
      <c r="E45" s="58"/>
      <c r="F45" s="58"/>
      <c r="G45" s="58"/>
      <c r="H45" s="58"/>
      <c r="I45" s="58"/>
    </row>
    <row r="46" spans="2:15" s="46" customFormat="1" ht="12.75" customHeight="1" x14ac:dyDescent="0.2">
      <c r="B46" s="155" t="s">
        <v>143</v>
      </c>
      <c r="C46" s="155"/>
      <c r="D46" s="155"/>
      <c r="E46" s="155"/>
      <c r="F46" s="155"/>
      <c r="G46" s="155"/>
      <c r="H46" s="155"/>
      <c r="I46" s="155"/>
    </row>
    <row r="47" spans="2:15" s="46" customFormat="1" ht="189.6" customHeight="1" x14ac:dyDescent="0.2">
      <c r="B47" s="151" t="s">
        <v>148</v>
      </c>
      <c r="C47" s="151"/>
      <c r="D47" s="151"/>
      <c r="E47" s="151"/>
      <c r="F47" s="151"/>
      <c r="G47" s="151"/>
      <c r="H47" s="151"/>
      <c r="I47" s="151"/>
    </row>
    <row r="48" spans="2:15" x14ac:dyDescent="0.2">
      <c r="B48" s="58"/>
      <c r="C48" s="58"/>
      <c r="D48" s="58"/>
      <c r="E48" s="58"/>
      <c r="F48" s="58"/>
      <c r="G48" s="58"/>
      <c r="H48" s="58"/>
      <c r="I48" s="58"/>
    </row>
    <row r="49" spans="2:9" ht="13.5" customHeight="1" x14ac:dyDescent="0.2">
      <c r="B49" s="150" t="s">
        <v>144</v>
      </c>
      <c r="C49" s="150"/>
      <c r="D49" s="150"/>
      <c r="E49" s="150"/>
      <c r="F49" s="150"/>
      <c r="G49" s="150"/>
      <c r="H49" s="150"/>
      <c r="I49" s="150"/>
    </row>
    <row r="50" spans="2:9" s="46" customFormat="1" ht="177.95" customHeight="1" x14ac:dyDescent="0.2">
      <c r="B50" s="151" t="s">
        <v>149</v>
      </c>
      <c r="C50" s="151"/>
      <c r="D50" s="151"/>
      <c r="E50" s="151"/>
      <c r="F50" s="151"/>
      <c r="G50" s="151"/>
      <c r="H50" s="151"/>
      <c r="I50" s="151"/>
    </row>
    <row r="51" spans="2:9" x14ac:dyDescent="0.2">
      <c r="B51" s="151"/>
      <c r="C51" s="151"/>
      <c r="D51" s="151"/>
      <c r="E51" s="151"/>
      <c r="F51" s="151"/>
      <c r="G51" s="151"/>
      <c r="H51" s="151"/>
      <c r="I51" s="151"/>
    </row>
    <row r="52" spans="2:9" s="46" customFormat="1" ht="12.75" customHeight="1" x14ac:dyDescent="0.25">
      <c r="B52" s="150" t="s">
        <v>145</v>
      </c>
      <c r="C52" s="150"/>
      <c r="D52" s="150"/>
      <c r="E52" s="150"/>
      <c r="F52" s="150"/>
      <c r="G52" s="150"/>
      <c r="H52" s="150"/>
      <c r="I52" s="150"/>
    </row>
    <row r="53" spans="2:9" s="46" customFormat="1" ht="78.75" customHeight="1" x14ac:dyDescent="0.2">
      <c r="B53" s="151" t="s">
        <v>150</v>
      </c>
      <c r="C53" s="151"/>
      <c r="D53" s="151"/>
      <c r="E53" s="151"/>
      <c r="F53" s="151"/>
      <c r="G53" s="151"/>
      <c r="H53" s="151"/>
      <c r="I53" s="151"/>
    </row>
    <row r="54" spans="2:9" x14ac:dyDescent="0.2">
      <c r="B54" s="58"/>
      <c r="C54" s="58"/>
      <c r="D54" s="58"/>
      <c r="E54" s="58"/>
      <c r="F54" s="58"/>
      <c r="G54" s="58"/>
      <c r="H54" s="58"/>
      <c r="I54" s="58"/>
    </row>
    <row r="55" spans="2:9" s="46" customFormat="1" ht="12.75" customHeight="1" x14ac:dyDescent="0.25">
      <c r="B55" s="150"/>
      <c r="C55" s="150"/>
      <c r="D55" s="150"/>
      <c r="E55" s="150"/>
      <c r="F55" s="150"/>
      <c r="G55" s="150"/>
      <c r="H55" s="150"/>
      <c r="I55" s="150"/>
    </row>
    <row r="56" spans="2:9" ht="62.25" customHeight="1" x14ac:dyDescent="0.2">
      <c r="B56" s="151"/>
      <c r="C56" s="151"/>
      <c r="D56" s="151"/>
      <c r="E56" s="151"/>
      <c r="F56" s="151"/>
      <c r="G56" s="151"/>
      <c r="H56" s="151"/>
      <c r="I56" s="151"/>
    </row>
    <row r="57" spans="2:9" x14ac:dyDescent="0.2">
      <c r="B57" s="58"/>
      <c r="C57" s="58"/>
      <c r="D57" s="58"/>
      <c r="E57" s="58"/>
      <c r="F57" s="58"/>
      <c r="G57" s="58"/>
      <c r="H57" s="58"/>
      <c r="I57" s="58"/>
    </row>
    <row r="58" spans="2:9" ht="13.5" customHeight="1" x14ac:dyDescent="0.2">
      <c r="B58" s="150"/>
      <c r="C58" s="150"/>
      <c r="D58" s="150"/>
      <c r="E58" s="150"/>
      <c r="F58" s="150"/>
      <c r="G58" s="150"/>
      <c r="H58" s="150"/>
      <c r="I58" s="150"/>
    </row>
    <row r="59" spans="2:9" ht="49.5" customHeight="1" x14ac:dyDescent="0.2">
      <c r="B59" s="149"/>
      <c r="C59" s="149"/>
      <c r="D59" s="149"/>
      <c r="E59" s="149"/>
      <c r="F59" s="149"/>
      <c r="G59" s="149"/>
      <c r="H59" s="149"/>
      <c r="I59" s="149"/>
    </row>
    <row r="60" spans="2:9" ht="10.5" customHeight="1" x14ac:dyDescent="0.2">
      <c r="B60" s="105"/>
      <c r="C60" s="106"/>
      <c r="D60" s="106"/>
      <c r="E60" s="106"/>
      <c r="F60" s="106"/>
      <c r="G60" s="106"/>
      <c r="H60" s="106"/>
      <c r="I60" s="106"/>
    </row>
    <row r="61" spans="2:9" ht="16.5" customHeight="1" x14ac:dyDescent="0.2">
      <c r="B61" s="107"/>
    </row>
    <row r="62" spans="2:9" ht="36.75" customHeight="1" x14ac:dyDescent="0.2">
      <c r="B62" s="147"/>
      <c r="C62" s="148"/>
      <c r="D62" s="148"/>
      <c r="E62" s="148"/>
      <c r="F62" s="148"/>
      <c r="G62" s="148"/>
      <c r="H62" s="148"/>
      <c r="I62" s="148"/>
    </row>
  </sheetData>
  <mergeCells count="20">
    <mergeCell ref="B4:I4"/>
    <mergeCell ref="B5:I5"/>
    <mergeCell ref="B6:I6"/>
    <mergeCell ref="B47:I47"/>
    <mergeCell ref="B40:I40"/>
    <mergeCell ref="B43:I43"/>
    <mergeCell ref="B8:I8"/>
    <mergeCell ref="B44:I44"/>
    <mergeCell ref="B46:I46"/>
    <mergeCell ref="B42:I42"/>
    <mergeCell ref="B62:I62"/>
    <mergeCell ref="B59:I59"/>
    <mergeCell ref="B58:I58"/>
    <mergeCell ref="B49:I49"/>
    <mergeCell ref="B52:I52"/>
    <mergeCell ref="B51:I51"/>
    <mergeCell ref="B53:I53"/>
    <mergeCell ref="B55:I55"/>
    <mergeCell ref="B56:I56"/>
    <mergeCell ref="B50:I50"/>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2CEE9-7E3D-4FF0-A8B7-8F479EF4B758}">
  <sheetPr codeName="Ark15"/>
  <dimension ref="B1:M44"/>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0" width="13.5703125" style="2" customWidth="1"/>
    <col min="11" max="11" width="14.5703125" style="2" customWidth="1"/>
    <col min="12" max="12" width="9.140625" style="2" customWidth="1"/>
    <col min="13" max="13" width="8.140625" style="2" customWidth="1"/>
    <col min="14" max="14" width="76.28515625" style="2" customWidth="1"/>
    <col min="15" max="16384" width="9.140625" style="2"/>
  </cols>
  <sheetData>
    <row r="1" spans="2:13" ht="12" customHeight="1" x14ac:dyDescent="0.2"/>
    <row r="2" spans="2:13" ht="60" customHeight="1" x14ac:dyDescent="0.2">
      <c r="F2" s="2"/>
    </row>
    <row r="3" spans="2:13" ht="30" customHeight="1" x14ac:dyDescent="0.2">
      <c r="F3" s="2"/>
    </row>
    <row r="7" spans="2:13" ht="15.75" thickBot="1" x14ac:dyDescent="0.25">
      <c r="B7" s="159" t="s">
        <v>112</v>
      </c>
      <c r="C7" s="159"/>
      <c r="D7" s="159"/>
      <c r="E7" s="159"/>
      <c r="F7" s="159"/>
      <c r="G7" s="159"/>
      <c r="H7" s="159"/>
      <c r="J7" s="41"/>
    </row>
    <row r="8" spans="2:13" x14ac:dyDescent="0.2">
      <c r="B8" s="21"/>
      <c r="C8" s="171" t="s">
        <v>20</v>
      </c>
      <c r="D8" s="172"/>
      <c r="E8" s="173"/>
      <c r="F8" s="171" t="s">
        <v>21</v>
      </c>
      <c r="G8" s="172"/>
      <c r="H8" s="173"/>
      <c r="I8" s="171" t="s">
        <v>22</v>
      </c>
      <c r="J8" s="172"/>
      <c r="K8" s="173"/>
    </row>
    <row r="9" spans="2:13" x14ac:dyDescent="0.2">
      <c r="B9" s="22"/>
      <c r="C9" s="23" t="s">
        <v>24</v>
      </c>
      <c r="D9" s="24" t="s">
        <v>25</v>
      </c>
      <c r="E9" s="70" t="s">
        <v>22</v>
      </c>
      <c r="F9" s="23" t="s">
        <v>26</v>
      </c>
      <c r="G9" s="24" t="s">
        <v>25</v>
      </c>
      <c r="H9" s="70" t="s">
        <v>22</v>
      </c>
      <c r="I9" s="23" t="s">
        <v>24</v>
      </c>
      <c r="J9" s="24" t="s">
        <v>25</v>
      </c>
      <c r="K9" s="71" t="s">
        <v>22</v>
      </c>
    </row>
    <row r="10" spans="2:13" ht="13.5" thickBot="1" x14ac:dyDescent="0.25">
      <c r="B10" s="25"/>
      <c r="C10" s="167" t="s">
        <v>23</v>
      </c>
      <c r="D10" s="168"/>
      <c r="E10" s="168"/>
      <c r="F10" s="168"/>
      <c r="G10" s="168"/>
      <c r="H10" s="168"/>
      <c r="I10" s="168"/>
      <c r="J10" s="168"/>
      <c r="K10" s="169"/>
    </row>
    <row r="11" spans="2:13" x14ac:dyDescent="0.2">
      <c r="B11" s="60" t="s">
        <v>111</v>
      </c>
      <c r="C11" s="82">
        <v>195283</v>
      </c>
      <c r="D11" s="83">
        <v>134721</v>
      </c>
      <c r="E11" s="83">
        <v>330004</v>
      </c>
      <c r="F11" s="82">
        <v>236346</v>
      </c>
      <c r="G11" s="83">
        <v>127324</v>
      </c>
      <c r="H11" s="83">
        <v>363670</v>
      </c>
      <c r="I11" s="82">
        <v>431629</v>
      </c>
      <c r="J11" s="83">
        <v>262045</v>
      </c>
      <c r="K11" s="84">
        <v>693674</v>
      </c>
      <c r="M11" s="38"/>
    </row>
    <row r="12" spans="2:13" ht="13.5" thickBot="1" x14ac:dyDescent="0.25">
      <c r="B12" s="61" t="s">
        <v>113</v>
      </c>
      <c r="C12" s="85">
        <v>1708</v>
      </c>
      <c r="D12" s="86">
        <v>1648</v>
      </c>
      <c r="E12" s="86">
        <v>1736</v>
      </c>
      <c r="F12" s="85">
        <v>1552</v>
      </c>
      <c r="G12" s="86">
        <v>1413</v>
      </c>
      <c r="H12" s="86">
        <v>1620</v>
      </c>
      <c r="I12" s="85">
        <v>1813</v>
      </c>
      <c r="J12" s="86">
        <v>1765</v>
      </c>
      <c r="K12" s="87">
        <v>1818</v>
      </c>
      <c r="M12" s="38"/>
    </row>
    <row r="13" spans="2:13" x14ac:dyDescent="0.2">
      <c r="B13" s="20"/>
      <c r="C13" s="26"/>
      <c r="D13" s="26"/>
      <c r="E13" s="26"/>
      <c r="F13" s="26"/>
      <c r="G13" s="26"/>
      <c r="H13" s="26"/>
      <c r="I13" s="26"/>
      <c r="J13" s="26"/>
    </row>
    <row r="14" spans="2:13" x14ac:dyDescent="0.2">
      <c r="B14" s="170" t="str">
        <f>Udvikling!B31</f>
        <v>FraværsStatistik 2024</v>
      </c>
      <c r="C14" s="170"/>
      <c r="D14" s="170"/>
      <c r="E14" s="170"/>
      <c r="F14" s="170"/>
      <c r="G14" s="170"/>
      <c r="H14" s="170"/>
      <c r="I14" s="40"/>
      <c r="J14" s="40"/>
      <c r="K14" s="40"/>
    </row>
    <row r="15" spans="2:13" x14ac:dyDescent="0.2">
      <c r="C15" s="2"/>
      <c r="D15" s="2"/>
      <c r="E15" s="2"/>
      <c r="F15" s="2"/>
    </row>
    <row r="16" spans="2:13" x14ac:dyDescent="0.2">
      <c r="C16" s="2"/>
      <c r="D16" s="2"/>
      <c r="E16" s="2"/>
      <c r="F16" s="2"/>
    </row>
    <row r="17" spans="3:11" x14ac:dyDescent="0.2">
      <c r="C17" s="2"/>
      <c r="D17" s="2"/>
      <c r="E17" s="2"/>
      <c r="F17" s="2"/>
    </row>
    <row r="18" spans="3:11" x14ac:dyDescent="0.2">
      <c r="C18" s="2"/>
      <c r="D18" s="2"/>
      <c r="E18" s="2"/>
      <c r="F18" s="2"/>
    </row>
    <row r="19" spans="3:11" x14ac:dyDescent="0.2">
      <c r="C19" s="2"/>
      <c r="D19" s="2"/>
      <c r="E19" s="2"/>
      <c r="F19" s="2"/>
    </row>
    <row r="20" spans="3:11" x14ac:dyDescent="0.2">
      <c r="C20" s="2"/>
      <c r="D20" s="2"/>
      <c r="E20" s="2"/>
      <c r="F20" s="2"/>
    </row>
    <row r="21" spans="3:11" x14ac:dyDescent="0.2">
      <c r="C21" s="2"/>
      <c r="D21" s="2"/>
      <c r="E21" s="2"/>
      <c r="F21" s="2"/>
    </row>
    <row r="22" spans="3:11" x14ac:dyDescent="0.2">
      <c r="C22" s="2"/>
      <c r="D22" s="2"/>
      <c r="E22" s="2"/>
      <c r="F22" s="2"/>
    </row>
    <row r="23" spans="3:11" x14ac:dyDescent="0.2">
      <c r="C23" s="2"/>
      <c r="D23" s="2"/>
      <c r="E23" s="2"/>
      <c r="F23" s="2"/>
    </row>
    <row r="24" spans="3:11" x14ac:dyDescent="0.2">
      <c r="C24" s="137"/>
      <c r="D24" s="137"/>
      <c r="E24" s="137"/>
      <c r="F24" s="137"/>
      <c r="G24" s="137"/>
      <c r="H24" s="137"/>
      <c r="I24" s="137"/>
      <c r="J24" s="137"/>
      <c r="K24" s="137"/>
    </row>
    <row r="25" spans="3:11" x14ac:dyDescent="0.2">
      <c r="C25" s="137"/>
      <c r="D25" s="137"/>
      <c r="E25" s="137"/>
      <c r="F25" s="137"/>
      <c r="G25" s="137"/>
      <c r="H25" s="137"/>
      <c r="I25" s="137"/>
      <c r="J25" s="137"/>
      <c r="K25" s="137"/>
    </row>
    <row r="26" spans="3:11" x14ac:dyDescent="0.2">
      <c r="C26" s="2"/>
      <c r="D26" s="2"/>
      <c r="E26" s="2"/>
      <c r="F26" s="2"/>
    </row>
    <row r="27" spans="3:11" x14ac:dyDescent="0.2">
      <c r="C27" s="2"/>
      <c r="D27" s="2"/>
      <c r="E27" s="2"/>
      <c r="F27" s="2"/>
    </row>
    <row r="28" spans="3:11" x14ac:dyDescent="0.2">
      <c r="C28" s="2"/>
      <c r="D28" s="2"/>
      <c r="E28" s="2"/>
      <c r="F28" s="2"/>
    </row>
    <row r="29" spans="3:11" x14ac:dyDescent="0.2">
      <c r="C29" s="2"/>
      <c r="D29" s="2"/>
      <c r="E29" s="2"/>
      <c r="F29" s="2"/>
    </row>
    <row r="30" spans="3:11" x14ac:dyDescent="0.2">
      <c r="C30" s="2"/>
      <c r="D30" s="2"/>
      <c r="E30" s="2"/>
      <c r="F30" s="2"/>
    </row>
    <row r="31" spans="3:11" x14ac:dyDescent="0.2">
      <c r="C31" s="2"/>
      <c r="D31" s="2"/>
      <c r="E31" s="2"/>
      <c r="F31" s="2"/>
    </row>
    <row r="32" spans="3:11" x14ac:dyDescent="0.2">
      <c r="C32" s="2"/>
      <c r="D32" s="2"/>
      <c r="E32" s="2"/>
      <c r="F32" s="2"/>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sheetData>
  <mergeCells count="6">
    <mergeCell ref="B14:H14"/>
    <mergeCell ref="B7:H7"/>
    <mergeCell ref="C8:E8"/>
    <mergeCell ref="F8:H8"/>
    <mergeCell ref="I8:K8"/>
    <mergeCell ref="C10:K10"/>
  </mergeCells>
  <conditionalFormatting sqref="C24:K25">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M37"/>
  <sheetViews>
    <sheetView topLeftCell="A4" zoomScaleNormal="100" zoomScaleSheetLayoutView="100" workbookViewId="0">
      <selection activeCell="A4" sqref="A4"/>
    </sheetView>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1" t="s">
        <v>12</v>
      </c>
    </row>
    <row r="4" spans="1:10" ht="19.5" customHeight="1" thickBot="1" x14ac:dyDescent="0.25">
      <c r="B4" s="17"/>
      <c r="C4" s="183" t="s">
        <v>88</v>
      </c>
      <c r="D4" s="183"/>
      <c r="E4" s="183"/>
      <c r="F4" s="183"/>
      <c r="G4" s="183"/>
      <c r="H4" s="183"/>
      <c r="I4" s="183"/>
      <c r="J4" s="184"/>
    </row>
    <row r="5" spans="1:10" ht="15" customHeight="1" thickBot="1" x14ac:dyDescent="0.25">
      <c r="A5" s="15" t="s">
        <v>1</v>
      </c>
      <c r="B5" s="182" t="s">
        <v>13</v>
      </c>
      <c r="C5" s="185" t="s">
        <v>89</v>
      </c>
      <c r="D5" s="186"/>
      <c r="E5" s="186"/>
      <c r="F5" s="186"/>
      <c r="G5" s="186"/>
      <c r="H5" s="186"/>
      <c r="I5" s="186"/>
      <c r="J5" s="186"/>
    </row>
    <row r="6" spans="1:10" ht="22.9" customHeight="1" thickBot="1" x14ac:dyDescent="0.25">
      <c r="B6" s="182"/>
      <c r="C6" s="186"/>
      <c r="D6" s="186"/>
      <c r="E6" s="186"/>
      <c r="F6" s="186"/>
      <c r="G6" s="186"/>
      <c r="H6" s="186"/>
      <c r="I6" s="186"/>
      <c r="J6" s="186"/>
    </row>
    <row r="7" spans="1:10" ht="9.6" customHeight="1" thickBot="1" x14ac:dyDescent="0.25">
      <c r="B7" s="182"/>
      <c r="C7" s="186"/>
      <c r="D7" s="186"/>
      <c r="E7" s="186"/>
      <c r="F7" s="186"/>
      <c r="G7" s="186"/>
      <c r="H7" s="186"/>
      <c r="I7" s="186"/>
      <c r="J7" s="186"/>
    </row>
    <row r="8" spans="1:10" ht="87.75" customHeight="1" thickBot="1" x14ac:dyDescent="0.25">
      <c r="B8" s="182"/>
      <c r="C8" s="186"/>
      <c r="D8" s="186"/>
      <c r="E8" s="186"/>
      <c r="F8" s="186"/>
      <c r="G8" s="186"/>
      <c r="H8" s="186"/>
      <c r="I8" s="186"/>
      <c r="J8" s="186"/>
    </row>
    <row r="9" spans="1:10" ht="79.5" customHeight="1" thickBot="1" x14ac:dyDescent="0.25">
      <c r="B9" s="129" t="s">
        <v>14</v>
      </c>
      <c r="C9" s="187" t="s">
        <v>90</v>
      </c>
      <c r="D9" s="187"/>
      <c r="E9" s="187"/>
      <c r="F9" s="187"/>
      <c r="G9" s="187"/>
      <c r="H9" s="187"/>
      <c r="I9" s="187"/>
      <c r="J9" s="187"/>
    </row>
    <row r="10" spans="1:10" ht="48" customHeight="1" thickBot="1" x14ac:dyDescent="0.25">
      <c r="B10" s="195" t="s">
        <v>91</v>
      </c>
      <c r="C10" s="187" t="s">
        <v>92</v>
      </c>
      <c r="D10" s="187"/>
      <c r="E10" s="187"/>
      <c r="F10" s="187"/>
      <c r="G10" s="187"/>
      <c r="H10" s="187"/>
      <c r="I10" s="187"/>
      <c r="J10" s="187"/>
    </row>
    <row r="11" spans="1:10" ht="27" customHeight="1" thickBot="1" x14ac:dyDescent="0.25">
      <c r="B11" s="195"/>
      <c r="C11" s="187"/>
      <c r="D11" s="187"/>
      <c r="E11" s="187"/>
      <c r="F11" s="187"/>
      <c r="G11" s="187"/>
      <c r="H11" s="187"/>
      <c r="I11" s="187"/>
      <c r="J11" s="187"/>
    </row>
    <row r="12" spans="1:10" ht="13.5" thickBot="1" x14ac:dyDescent="0.25">
      <c r="B12" s="195"/>
      <c r="C12" s="187"/>
      <c r="D12" s="187"/>
      <c r="E12" s="187"/>
      <c r="F12" s="187"/>
      <c r="G12" s="187"/>
      <c r="H12" s="187"/>
      <c r="I12" s="187"/>
      <c r="J12" s="187"/>
    </row>
    <row r="13" spans="1:10" ht="27.6" customHeight="1" thickBot="1" x14ac:dyDescent="0.25">
      <c r="B13" s="195"/>
      <c r="C13" s="187"/>
      <c r="D13" s="187"/>
      <c r="E13" s="187"/>
      <c r="F13" s="187"/>
      <c r="G13" s="187"/>
      <c r="H13" s="187"/>
      <c r="I13" s="187"/>
      <c r="J13" s="187"/>
    </row>
    <row r="14" spans="1:10" ht="14.45" customHeight="1" thickBot="1" x14ac:dyDescent="0.25">
      <c r="B14" s="195"/>
      <c r="C14" s="187"/>
      <c r="D14" s="187"/>
      <c r="E14" s="187"/>
      <c r="F14" s="187"/>
      <c r="G14" s="187"/>
      <c r="H14" s="187"/>
      <c r="I14" s="187"/>
      <c r="J14" s="187"/>
    </row>
    <row r="15" spans="1:10" ht="12.6" customHeight="1" thickBot="1" x14ac:dyDescent="0.25">
      <c r="B15" s="195"/>
      <c r="C15" s="187"/>
      <c r="D15" s="187"/>
      <c r="E15" s="187"/>
      <c r="F15" s="187"/>
      <c r="G15" s="187"/>
      <c r="H15" s="187"/>
      <c r="I15" s="187"/>
      <c r="J15" s="187"/>
    </row>
    <row r="16" spans="1:10" ht="25.15" customHeight="1" thickBot="1" x14ac:dyDescent="0.25">
      <c r="B16" s="195"/>
      <c r="C16" s="187"/>
      <c r="D16" s="187"/>
      <c r="E16" s="187"/>
      <c r="F16" s="187"/>
      <c r="G16" s="187"/>
      <c r="H16" s="187"/>
      <c r="I16" s="187"/>
      <c r="J16" s="187"/>
    </row>
    <row r="17" spans="2:13" ht="12.6" customHeight="1" thickBot="1" x14ac:dyDescent="0.25">
      <c r="B17" s="195"/>
      <c r="C17" s="187"/>
      <c r="D17" s="187"/>
      <c r="E17" s="187"/>
      <c r="F17" s="187"/>
      <c r="G17" s="187"/>
      <c r="H17" s="187"/>
      <c r="I17" s="187"/>
      <c r="J17" s="187"/>
    </row>
    <row r="18" spans="2:13" ht="45.75" customHeight="1" thickBot="1" x14ac:dyDescent="0.25">
      <c r="B18" s="195"/>
      <c r="C18" s="187"/>
      <c r="D18" s="187"/>
      <c r="E18" s="187"/>
      <c r="F18" s="187"/>
      <c r="G18" s="187"/>
      <c r="H18" s="187"/>
      <c r="I18" s="187"/>
      <c r="J18" s="187"/>
    </row>
    <row r="19" spans="2:13" ht="82.5" customHeight="1" thickBot="1" x14ac:dyDescent="0.25">
      <c r="B19" s="195" t="s">
        <v>15</v>
      </c>
      <c r="C19" s="198" t="s">
        <v>93</v>
      </c>
      <c r="D19" s="186"/>
      <c r="E19" s="186"/>
      <c r="F19" s="186"/>
      <c r="G19" s="186"/>
      <c r="H19" s="186"/>
      <c r="I19" s="186"/>
      <c r="J19" s="186"/>
    </row>
    <row r="20" spans="2:13" ht="15.6" customHeight="1" thickBot="1" x14ac:dyDescent="0.25">
      <c r="B20" s="195"/>
      <c r="C20" s="186"/>
      <c r="D20" s="186"/>
      <c r="E20" s="186"/>
      <c r="F20" s="186"/>
      <c r="G20" s="186"/>
      <c r="H20" s="186"/>
      <c r="I20" s="186"/>
      <c r="J20" s="186"/>
    </row>
    <row r="21" spans="2:13" ht="36" customHeight="1" thickBot="1" x14ac:dyDescent="0.25">
      <c r="B21" s="34" t="s">
        <v>16</v>
      </c>
      <c r="C21" s="196" t="s">
        <v>140</v>
      </c>
      <c r="D21" s="188"/>
      <c r="E21" s="188"/>
      <c r="F21" s="188"/>
      <c r="G21" s="188"/>
      <c r="H21" s="188"/>
      <c r="I21" s="188"/>
      <c r="J21" s="188"/>
    </row>
    <row r="22" spans="2:13" ht="16.149999999999999" customHeight="1" thickBot="1" x14ac:dyDescent="0.25">
      <c r="B22" s="35" t="s">
        <v>17</v>
      </c>
      <c r="C22" s="202" t="s">
        <v>94</v>
      </c>
      <c r="D22" s="203"/>
      <c r="E22" s="203"/>
      <c r="F22" s="203"/>
      <c r="G22" s="203"/>
      <c r="H22" s="203"/>
      <c r="I22" s="203"/>
      <c r="J22" s="204"/>
    </row>
    <row r="23" spans="2:13" ht="15.6" customHeight="1" thickBot="1" x14ac:dyDescent="0.25">
      <c r="B23" s="35" t="s">
        <v>18</v>
      </c>
      <c r="C23" s="199" t="s">
        <v>95</v>
      </c>
      <c r="D23" s="200"/>
      <c r="E23" s="200"/>
      <c r="F23" s="200"/>
      <c r="G23" s="200"/>
      <c r="H23" s="200"/>
      <c r="I23" s="200"/>
      <c r="J23" s="201"/>
    </row>
    <row r="24" spans="2:13" ht="26.25" customHeight="1" thickBot="1" x14ac:dyDescent="0.25">
      <c r="B24" s="195" t="s">
        <v>19</v>
      </c>
      <c r="C24" s="197" t="s">
        <v>97</v>
      </c>
      <c r="D24" s="188"/>
      <c r="E24" s="188"/>
      <c r="F24" s="188"/>
      <c r="G24" s="188"/>
      <c r="H24" s="188"/>
      <c r="I24" s="188"/>
      <c r="J24" s="188"/>
    </row>
    <row r="25" spans="2:13" ht="54" customHeight="1" thickBot="1" x14ac:dyDescent="0.25">
      <c r="B25" s="195"/>
      <c r="C25" s="188"/>
      <c r="D25" s="188"/>
      <c r="E25" s="188"/>
      <c r="F25" s="188"/>
      <c r="G25" s="188"/>
      <c r="H25" s="188"/>
      <c r="I25" s="188"/>
      <c r="J25" s="188"/>
      <c r="M25" s="33"/>
    </row>
    <row r="26" spans="2:13" ht="52.5" customHeight="1" thickBot="1" x14ac:dyDescent="0.25">
      <c r="B26" s="34" t="s">
        <v>98</v>
      </c>
      <c r="C26" s="192" t="s">
        <v>96</v>
      </c>
      <c r="D26" s="193"/>
      <c r="E26" s="193"/>
      <c r="F26" s="193"/>
      <c r="G26" s="193"/>
      <c r="H26" s="193"/>
      <c r="I26" s="193"/>
      <c r="J26" s="194"/>
    </row>
    <row r="27" spans="2:13" ht="26.25" customHeight="1" thickBot="1" x14ac:dyDescent="0.25">
      <c r="B27" s="34" t="s">
        <v>99</v>
      </c>
      <c r="C27" s="189" t="s">
        <v>2</v>
      </c>
      <c r="D27" s="190"/>
      <c r="E27" s="190"/>
      <c r="F27" s="190"/>
      <c r="G27" s="190"/>
      <c r="H27" s="190"/>
      <c r="I27" s="190"/>
      <c r="J27" s="191"/>
    </row>
    <row r="28" spans="2:13" ht="18" customHeight="1" thickBot="1" x14ac:dyDescent="0.25">
      <c r="B28" s="35" t="s">
        <v>10</v>
      </c>
      <c r="C28" s="187" t="s">
        <v>100</v>
      </c>
      <c r="D28" s="188"/>
      <c r="E28" s="188"/>
      <c r="F28" s="188"/>
      <c r="G28" s="188"/>
      <c r="H28" s="188"/>
      <c r="I28" s="188"/>
      <c r="J28" s="188"/>
    </row>
    <row r="29" spans="2:13" ht="16.899999999999999" customHeight="1" x14ac:dyDescent="0.2"/>
    <row r="35" spans="5:5" x14ac:dyDescent="0.2">
      <c r="E35" s="16" t="s">
        <v>1</v>
      </c>
    </row>
    <row r="37" spans="5:5" ht="13.5" customHeight="1" x14ac:dyDescent="0.2"/>
  </sheetData>
  <mergeCells count="16">
    <mergeCell ref="B5:B8"/>
    <mergeCell ref="C4:J4"/>
    <mergeCell ref="C5:J8"/>
    <mergeCell ref="C9:J9"/>
    <mergeCell ref="C28:J28"/>
    <mergeCell ref="C27:J27"/>
    <mergeCell ref="C26:J26"/>
    <mergeCell ref="B10:B18"/>
    <mergeCell ref="B19:B20"/>
    <mergeCell ref="B24:B25"/>
    <mergeCell ref="C21:J21"/>
    <mergeCell ref="C24:J25"/>
    <mergeCell ref="C19:J20"/>
    <mergeCell ref="C10:J18"/>
    <mergeCell ref="C23:J23"/>
    <mergeCell ref="C22:J22"/>
  </mergeCells>
  <hyperlinks>
    <hyperlink ref="C27" r:id="rId1" display="https://www.da.dk/statistik/fravaer/dokumentation/" xr:uid="{1C0525B0-CC30-4710-99BE-19B8EA0B4440}"/>
    <hyperlink ref="C27:J27" r:id="rId2" display="Metode" xr:uid="{BBD9CE26-E24B-4905-AFA4-416F6D1726AF}"/>
  </hyperlinks>
  <pageMargins left="0.70866141732283472" right="0.70866141732283472" top="0.74803149606299213" bottom="0.74803149606299213" header="0.31496062992125984" footer="0.31496062992125984"/>
  <pageSetup paperSize="9" scale="74" orientation="portrait"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1" t="s">
        <v>11</v>
      </c>
    </row>
    <row r="4" spans="2:6" s="1" customFormat="1" x14ac:dyDescent="0.2">
      <c r="B4" s="205" t="s">
        <v>3</v>
      </c>
      <c r="C4" s="205"/>
      <c r="D4" s="205"/>
      <c r="E4" s="205"/>
      <c r="F4" s="205"/>
    </row>
    <row r="5" spans="2:6" ht="12.75" customHeight="1" x14ac:dyDescent="0.2">
      <c r="B5" s="101" t="s">
        <v>134</v>
      </c>
      <c r="C5" s="36"/>
      <c r="D5" s="36"/>
      <c r="E5" s="12"/>
      <c r="F5" s="12"/>
    </row>
    <row r="6" spans="2:6" ht="15" x14ac:dyDescent="0.25">
      <c r="B6" s="36" t="s">
        <v>4</v>
      </c>
      <c r="C6" s="37" t="s">
        <v>101</v>
      </c>
      <c r="D6" s="36"/>
      <c r="E6" s="12"/>
      <c r="F6" s="12"/>
    </row>
    <row r="7" spans="2:6" ht="12" customHeight="1" x14ac:dyDescent="0.2">
      <c r="B7" s="36" t="s">
        <v>5</v>
      </c>
      <c r="C7" s="47" t="s">
        <v>114</v>
      </c>
      <c r="D7" s="36"/>
      <c r="E7" s="12"/>
      <c r="F7" s="12"/>
    </row>
    <row r="8" spans="2:6" ht="14.25" x14ac:dyDescent="0.2">
      <c r="B8" s="9"/>
      <c r="C8" s="9"/>
      <c r="D8" s="9"/>
      <c r="E8" s="9"/>
      <c r="F8" s="9"/>
    </row>
    <row r="9" spans="2:6" x14ac:dyDescent="0.2">
      <c r="B9" s="206" t="s">
        <v>6</v>
      </c>
      <c r="C9" s="206"/>
      <c r="D9" s="206"/>
      <c r="E9" s="206"/>
      <c r="F9" s="206"/>
    </row>
    <row r="10" spans="2:6" x14ac:dyDescent="0.2">
      <c r="B10" s="12" t="s">
        <v>7</v>
      </c>
      <c r="C10" s="12"/>
      <c r="D10" s="12"/>
      <c r="E10" s="12"/>
      <c r="F10" s="12"/>
    </row>
    <row r="11" spans="2:6" x14ac:dyDescent="0.2">
      <c r="B11" s="12" t="s">
        <v>8</v>
      </c>
      <c r="C11" s="10" t="s">
        <v>9</v>
      </c>
      <c r="D11" s="12"/>
      <c r="E11" s="12"/>
      <c r="F11" s="12"/>
    </row>
    <row r="12" spans="2:6" x14ac:dyDescent="0.2">
      <c r="B12" s="12" t="s">
        <v>5</v>
      </c>
      <c r="C12" s="47" t="s">
        <v>115</v>
      </c>
      <c r="D12" s="12"/>
      <c r="E12" s="12"/>
      <c r="F12" s="12"/>
    </row>
  </sheetData>
  <mergeCells count="2">
    <mergeCell ref="B4:F4"/>
    <mergeCell ref="B9:F9"/>
  </mergeCells>
  <hyperlinks>
    <hyperlink ref="C11" r:id="rId1" xr:uid="{00000000-0004-0000-0800-000001000000}"/>
    <hyperlink ref="C6" r:id="rId2" xr:uid="{EABCCEB5-6CB9-42A5-8F50-7FECF51E6CFA}"/>
  </hyperlinks>
  <pageMargins left="0.7" right="0.7" top="0.75" bottom="0.75" header="0.3" footer="0.3"/>
  <pageSetup paperSize="9" orientation="portrait" r:id="rId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89DE-7FE1-40C4-94A9-3B0232002D91}">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FBCCB-913C-464E-86AC-317129428A2A}">
  <dimension ref="B1:N28"/>
  <sheetViews>
    <sheetView zoomScaleNormal="100" zoomScaleSheetLayoutView="100" workbookViewId="0"/>
  </sheetViews>
  <sheetFormatPr defaultColWidth="9.140625" defaultRowHeight="12.75" x14ac:dyDescent="0.2"/>
  <cols>
    <col min="1" max="1" width="2.7109375" style="93" customWidth="1"/>
    <col min="2" max="3" width="9.140625" style="94" customWidth="1"/>
    <col min="4" max="8" width="9.140625" style="94"/>
    <col min="9" max="9" width="9.140625" style="94" customWidth="1"/>
    <col min="10" max="10" width="17.28515625" style="93" customWidth="1"/>
    <col min="11" max="16384" width="9.140625" style="93"/>
  </cols>
  <sheetData>
    <row r="1" spans="2:9" ht="12" customHeight="1" x14ac:dyDescent="0.2"/>
    <row r="2" spans="2:9" ht="62.25" customHeight="1" x14ac:dyDescent="0.2">
      <c r="C2" s="95"/>
      <c r="D2" s="95"/>
      <c r="E2" s="95"/>
    </row>
    <row r="3" spans="2:9" ht="33.75" customHeight="1" x14ac:dyDescent="0.2">
      <c r="B3" s="96" t="s">
        <v>133</v>
      </c>
      <c r="C3" s="95"/>
      <c r="D3" s="95"/>
      <c r="E3" s="95"/>
    </row>
    <row r="4" spans="2:9" ht="15.75" customHeight="1" x14ac:dyDescent="0.2"/>
    <row r="5" spans="2:9" ht="15" x14ac:dyDescent="0.2">
      <c r="B5" s="157" t="s">
        <v>126</v>
      </c>
      <c r="C5" s="157"/>
      <c r="D5" s="157"/>
      <c r="E5" s="157"/>
      <c r="F5" s="157"/>
      <c r="G5" s="157"/>
      <c r="H5" s="157"/>
      <c r="I5" s="157"/>
    </row>
    <row r="6" spans="2:9" ht="15" x14ac:dyDescent="0.2">
      <c r="B6" s="157" t="s">
        <v>125</v>
      </c>
      <c r="C6" s="157"/>
      <c r="D6" s="157"/>
      <c r="E6" s="157"/>
      <c r="F6" s="157"/>
      <c r="G6" s="157"/>
      <c r="H6" s="157"/>
      <c r="I6" s="157"/>
    </row>
    <row r="7" spans="2:9" ht="15" x14ac:dyDescent="0.2">
      <c r="B7" s="157" t="s">
        <v>124</v>
      </c>
      <c r="C7" s="157"/>
      <c r="D7" s="157"/>
      <c r="E7" s="157"/>
      <c r="F7" s="157"/>
      <c r="G7" s="157"/>
      <c r="H7" s="157"/>
      <c r="I7" s="157"/>
    </row>
    <row r="8" spans="2:9" ht="15" x14ac:dyDescent="0.2">
      <c r="B8" s="157" t="s">
        <v>123</v>
      </c>
      <c r="C8" s="157"/>
      <c r="D8" s="157"/>
      <c r="E8" s="157"/>
      <c r="F8" s="157"/>
      <c r="G8" s="157"/>
      <c r="H8" s="157"/>
      <c r="I8" s="157"/>
    </row>
    <row r="9" spans="2:9" ht="15" x14ac:dyDescent="0.2">
      <c r="B9" s="157" t="s">
        <v>122</v>
      </c>
      <c r="C9" s="157"/>
      <c r="D9" s="157"/>
      <c r="E9" s="157"/>
      <c r="F9" s="157"/>
      <c r="G9" s="157"/>
      <c r="H9" s="157"/>
      <c r="I9" s="157"/>
    </row>
    <row r="10" spans="2:9" ht="15" x14ac:dyDescent="0.2">
      <c r="B10" s="157" t="s">
        <v>121</v>
      </c>
      <c r="C10" s="157"/>
      <c r="D10" s="157"/>
      <c r="E10" s="157"/>
      <c r="F10" s="157"/>
      <c r="G10" s="157"/>
      <c r="H10" s="157"/>
      <c r="I10" s="157"/>
    </row>
    <row r="11" spans="2:9" ht="15" x14ac:dyDescent="0.2">
      <c r="B11" s="157" t="s">
        <v>120</v>
      </c>
      <c r="C11" s="157"/>
      <c r="D11" s="157"/>
      <c r="E11" s="157"/>
      <c r="F11" s="157"/>
      <c r="G11" s="157"/>
      <c r="H11" s="157"/>
      <c r="I11" s="157"/>
    </row>
    <row r="12" spans="2:9" ht="15" x14ac:dyDescent="0.2">
      <c r="B12" s="157" t="s">
        <v>127</v>
      </c>
      <c r="C12" s="157"/>
      <c r="D12" s="157"/>
      <c r="E12" s="157"/>
      <c r="F12" s="157"/>
      <c r="G12" s="157"/>
      <c r="H12" s="157"/>
      <c r="I12" s="157"/>
    </row>
    <row r="13" spans="2:9" ht="15" x14ac:dyDescent="0.2">
      <c r="B13" s="157" t="s">
        <v>128</v>
      </c>
      <c r="C13" s="157"/>
      <c r="D13" s="157"/>
      <c r="E13" s="157"/>
      <c r="F13" s="157"/>
      <c r="G13" s="157"/>
      <c r="H13" s="157"/>
      <c r="I13" s="157"/>
    </row>
    <row r="14" spans="2:9" ht="15" x14ac:dyDescent="0.2">
      <c r="B14" s="157" t="s">
        <v>129</v>
      </c>
      <c r="C14" s="157"/>
      <c r="D14" s="157"/>
      <c r="E14" s="157"/>
      <c r="F14" s="157"/>
      <c r="G14" s="157"/>
      <c r="H14" s="157"/>
      <c r="I14" s="157"/>
    </row>
    <row r="15" spans="2:9" ht="15" x14ac:dyDescent="0.2">
      <c r="B15" s="157" t="s">
        <v>130</v>
      </c>
      <c r="C15" s="157"/>
      <c r="D15" s="157"/>
      <c r="E15" s="157"/>
      <c r="F15" s="157"/>
      <c r="G15" s="157"/>
      <c r="H15" s="157"/>
      <c r="I15" s="157"/>
    </row>
    <row r="16" spans="2:9" ht="15" x14ac:dyDescent="0.2">
      <c r="B16" s="157" t="s">
        <v>131</v>
      </c>
      <c r="C16" s="157"/>
      <c r="D16" s="157"/>
      <c r="E16" s="157"/>
      <c r="F16" s="157"/>
      <c r="G16" s="157"/>
      <c r="H16" s="157"/>
      <c r="I16" s="157"/>
    </row>
    <row r="17" spans="2:14" x14ac:dyDescent="0.2">
      <c r="B17" s="207" t="s">
        <v>151</v>
      </c>
      <c r="C17" s="207"/>
      <c r="D17" s="207"/>
      <c r="E17" s="207"/>
      <c r="F17" s="207"/>
      <c r="G17" s="207"/>
      <c r="H17" s="207"/>
      <c r="I17" s="207"/>
    </row>
    <row r="18" spans="2:14" x14ac:dyDescent="0.2">
      <c r="B18" s="207" t="s">
        <v>152</v>
      </c>
      <c r="C18" s="207"/>
      <c r="D18" s="207"/>
      <c r="E18" s="207"/>
      <c r="F18" s="207"/>
      <c r="G18" s="207"/>
      <c r="H18" s="207"/>
      <c r="I18" s="207"/>
    </row>
    <row r="19" spans="2:14" x14ac:dyDescent="0.2">
      <c r="B19" s="207" t="s">
        <v>153</v>
      </c>
      <c r="C19" s="207"/>
      <c r="D19" s="207"/>
      <c r="E19" s="207"/>
      <c r="F19" s="207"/>
      <c r="G19" s="207"/>
      <c r="H19" s="207"/>
      <c r="I19" s="207"/>
      <c r="J19" s="207"/>
    </row>
    <row r="20" spans="2:14" x14ac:dyDescent="0.2">
      <c r="B20" s="207" t="s">
        <v>154</v>
      </c>
      <c r="C20" s="207"/>
      <c r="D20" s="207"/>
      <c r="E20" s="207"/>
      <c r="F20" s="207"/>
      <c r="G20" s="207"/>
      <c r="H20" s="207"/>
      <c r="I20" s="207"/>
      <c r="J20" s="207"/>
    </row>
    <row r="21" spans="2:14" x14ac:dyDescent="0.2">
      <c r="B21" s="207" t="s">
        <v>155</v>
      </c>
      <c r="C21" s="207"/>
      <c r="D21" s="207"/>
      <c r="E21" s="207"/>
      <c r="F21" s="207"/>
      <c r="G21" s="207"/>
      <c r="H21" s="207"/>
      <c r="I21" s="207"/>
      <c r="J21" s="207"/>
    </row>
    <row r="22" spans="2:14" x14ac:dyDescent="0.2">
      <c r="B22" s="207" t="s">
        <v>156</v>
      </c>
      <c r="C22" s="207"/>
      <c r="D22" s="207"/>
      <c r="E22" s="207"/>
      <c r="F22" s="207"/>
      <c r="G22" s="207"/>
      <c r="H22" s="207"/>
      <c r="I22" s="207"/>
      <c r="J22" s="207"/>
    </row>
    <row r="23" spans="2:14" x14ac:dyDescent="0.2">
      <c r="B23" s="207" t="s">
        <v>157</v>
      </c>
      <c r="C23" s="207"/>
      <c r="D23" s="207"/>
      <c r="E23" s="207"/>
      <c r="F23" s="207"/>
      <c r="G23" s="207"/>
      <c r="H23" s="207"/>
      <c r="I23" s="207"/>
      <c r="J23" s="207"/>
      <c r="K23" s="207"/>
    </row>
    <row r="24" spans="2:14" x14ac:dyDescent="0.2">
      <c r="B24" s="207" t="s">
        <v>158</v>
      </c>
      <c r="C24" s="207"/>
      <c r="D24" s="207"/>
      <c r="E24" s="207"/>
      <c r="F24" s="207"/>
      <c r="G24" s="207"/>
      <c r="H24" s="207"/>
      <c r="I24" s="207"/>
      <c r="J24" s="207"/>
      <c r="K24" s="207"/>
      <c r="L24" s="207"/>
      <c r="M24" s="207"/>
    </row>
    <row r="25" spans="2:14" x14ac:dyDescent="0.2">
      <c r="B25" s="207" t="s">
        <v>159</v>
      </c>
      <c r="C25" s="207"/>
      <c r="D25" s="207"/>
      <c r="E25" s="207"/>
      <c r="F25" s="207"/>
      <c r="G25" s="207"/>
      <c r="H25" s="207"/>
      <c r="I25" s="207"/>
      <c r="J25" s="207"/>
      <c r="K25" s="207"/>
      <c r="L25" s="207"/>
      <c r="M25" s="207"/>
      <c r="N25" s="207"/>
    </row>
    <row r="26" spans="2:14" ht="15" x14ac:dyDescent="0.2">
      <c r="B26" s="157" t="s">
        <v>132</v>
      </c>
      <c r="C26" s="157"/>
      <c r="D26" s="157"/>
      <c r="E26" s="157"/>
      <c r="F26" s="157"/>
      <c r="G26" s="157"/>
      <c r="H26" s="157"/>
      <c r="I26" s="157"/>
    </row>
    <row r="27" spans="2:14" x14ac:dyDescent="0.2">
      <c r="B27" s="158" t="s">
        <v>2</v>
      </c>
      <c r="C27" s="158"/>
      <c r="D27" s="158"/>
      <c r="E27" s="158"/>
      <c r="F27" s="158"/>
      <c r="G27" s="158"/>
      <c r="H27" s="158"/>
      <c r="I27" s="158"/>
    </row>
    <row r="28" spans="2:14" x14ac:dyDescent="0.2">
      <c r="B28" s="158" t="s">
        <v>10</v>
      </c>
      <c r="C28" s="158"/>
      <c r="D28" s="158"/>
      <c r="E28" s="158"/>
      <c r="F28" s="158"/>
      <c r="G28" s="158"/>
      <c r="H28" s="158"/>
      <c r="I28" s="158"/>
    </row>
  </sheetData>
  <mergeCells count="24">
    <mergeCell ref="B28:I28"/>
    <mergeCell ref="B26:I26"/>
    <mergeCell ref="B27:I27"/>
    <mergeCell ref="B22:J22"/>
    <mergeCell ref="B23:K23"/>
    <mergeCell ref="B24:M24"/>
    <mergeCell ref="B25:N25"/>
    <mergeCell ref="B10:I10"/>
    <mergeCell ref="B16:I16"/>
    <mergeCell ref="B17:I17"/>
    <mergeCell ref="B18:I18"/>
    <mergeCell ref="B11:I11"/>
    <mergeCell ref="B13:I13"/>
    <mergeCell ref="B12:I12"/>
    <mergeCell ref="B14:I14"/>
    <mergeCell ref="B15:I15"/>
    <mergeCell ref="B19:J19"/>
    <mergeCell ref="B20:J20"/>
    <mergeCell ref="B21:J21"/>
    <mergeCell ref="B5:I5"/>
    <mergeCell ref="B6:I6"/>
    <mergeCell ref="B7:I7"/>
    <mergeCell ref="B8:I8"/>
    <mergeCell ref="B9:I9"/>
  </mergeCells>
  <hyperlinks>
    <hyperlink ref="B27" location="'Om statistikken'!A1" display="Metode" xr:uid="{F0BC0F96-75D4-4929-B557-12E511228C7A}"/>
    <hyperlink ref="B28:I28" location="Kontakt!A1" display="Kontakt" xr:uid="{7256EC2C-4047-4CC6-877D-35E494A7E3AF}"/>
    <hyperlink ref="B27:I27" location="Metode!A1" display="Metode" xr:uid="{03B88BAF-F91D-4CBB-9B2D-CFF21E4EE7DF}"/>
    <hyperlink ref="B5:I5" location="Udvikling!A1" display="Tabel 1. Udvikling i de forskellige fraværstyper " xr:uid="{405ECF9B-524F-4961-9A22-0020C015CF55}"/>
    <hyperlink ref="B6:I6" location="Fraværstyper!A1" display="Tabel 2. Fraværstyper opdelt på ansættelsesvilkår og køn" xr:uid="{9993C3DC-5AA6-4FE2-8D78-B281EE04C4DC}"/>
    <hyperlink ref="B7:I7" location="'Vilkår og køn'!A1" display="Tabel 3. Fravær opdelt på ansættelsesvilkår og køn" xr:uid="{B9617570-1121-453A-9DE2-4FCE8A137DC6}"/>
    <hyperlink ref="B8:I8" location="'Vilkår og køn'!A1" display="Tabel 4. Sygefravær opdelt på ansættelsesvilkår og køn" xr:uid="{0EDBEF76-4651-41F9-B09F-1F631C29EE7E}"/>
    <hyperlink ref="B9:I9" location="Hovedarbejdsfunktion!A1" display="Tabel 5a. Fravær opdelt på hovedarbejdsfunktioner" xr:uid="{38A492F8-D303-45E7-8693-86AAAE890833}"/>
    <hyperlink ref="B10:I10" location="Hovedarbejdsfunktion!A1" display="Tabel 5b. Sygefravær opdelt på hovedarbejdsfunktioner" xr:uid="{AE3870CF-A985-4B4F-9BBD-0AAC08FD452B}"/>
    <hyperlink ref="B11:I11" location="Brancher!A1" display="Tabel 6. Fravær opdelt på brancher" xr:uid="{4DCBFC0D-7073-4805-9785-0C325C93142D}"/>
    <hyperlink ref="B12:I12" location="Brancher!A1" display="Tabel 7. Sygefravær opdelt på brancher" xr:uid="{DF5CCFD5-3F2A-4C2D-8525-31EADEA1F677}"/>
    <hyperlink ref="B13:I13" location="Andel!A1" display="Tabel 8a. Andel af personer med fravær" xr:uid="{1634FB54-2C08-4B8E-B97E-81488B93CD1F}"/>
    <hyperlink ref="B14:I14" location="Andel!A1" display="Tabel 8b. Heraf andel personer med sygefravær " xr:uid="{08DA835E-430E-4903-86C7-33DEFC8A7ACC}"/>
    <hyperlink ref="B15:I15" location="Dage!A1" display="Tabel 9. Antal af fraværsdage for hver medarbejder" xr:uid="{0AAF9B5F-2671-44E4-953D-EF8900D7FC72}"/>
    <hyperlink ref="B16:I16" location="Dage!A1" display="Tabel 10. Antal af fraværsdage for hver fraværsperiode" xr:uid="{A5575105-5268-4E6B-A758-F359A5B67E23}"/>
    <hyperlink ref="B26:I26" location="Datagrundlag!A1" display="Tabel 20. Datagrundlag" xr:uid="{51B77B7C-95ED-4FD3-9E1B-244D8FBEA6A6}"/>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B78A-5AE4-4FE1-99C6-FEB3E93FB1E9}">
  <sheetPr codeName="Ark2"/>
  <dimension ref="B1:AC302"/>
  <sheetViews>
    <sheetView zoomScaleNormal="100" zoomScaleSheetLayoutView="100" workbookViewId="0"/>
  </sheetViews>
  <sheetFormatPr defaultColWidth="9.140625" defaultRowHeight="12.75" x14ac:dyDescent="0.2"/>
  <cols>
    <col min="1" max="1" width="2.7109375" style="2" customWidth="1"/>
    <col min="2" max="2" width="23.28515625" style="2" customWidth="1"/>
    <col min="3" max="3" width="15.28515625" style="5" customWidth="1"/>
    <col min="4" max="4" width="16.5703125" style="5" customWidth="1"/>
    <col min="5" max="5" width="19.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27" ht="12" customHeight="1" x14ac:dyDescent="0.2"/>
    <row r="2" spans="2:27" ht="60" customHeight="1" x14ac:dyDescent="0.2">
      <c r="F2" s="2"/>
    </row>
    <row r="3" spans="2:27" ht="30" customHeight="1" x14ac:dyDescent="0.2">
      <c r="F3" s="2"/>
    </row>
    <row r="4" spans="2:27" ht="30" customHeight="1" thickBot="1" x14ac:dyDescent="0.5">
      <c r="B4" s="159" t="s">
        <v>102</v>
      </c>
      <c r="C4" s="159"/>
      <c r="D4" s="159"/>
      <c r="E4" s="159"/>
      <c r="F4" s="159"/>
      <c r="G4" s="159"/>
      <c r="H4" s="159"/>
      <c r="I4" s="159"/>
      <c r="J4" s="159"/>
      <c r="K4" s="159"/>
      <c r="N4" s="29"/>
    </row>
    <row r="5" spans="2:27" ht="18" customHeight="1" thickBot="1" x14ac:dyDescent="0.25">
      <c r="B5" s="27"/>
      <c r="C5" s="160" t="s">
        <v>85</v>
      </c>
      <c r="D5" s="161"/>
      <c r="E5" s="161"/>
      <c r="F5" s="161"/>
      <c r="G5" s="161"/>
      <c r="H5" s="162"/>
    </row>
    <row r="6" spans="2:27" s="6" customFormat="1" ht="15.75" customHeight="1" x14ac:dyDescent="0.2">
      <c r="B6" s="28"/>
      <c r="C6" s="14" t="s">
        <v>27</v>
      </c>
      <c r="D6" s="64" t="s">
        <v>28</v>
      </c>
      <c r="E6" s="64" t="s">
        <v>29</v>
      </c>
      <c r="F6" s="64" t="s">
        <v>30</v>
      </c>
      <c r="G6" s="64" t="s">
        <v>31</v>
      </c>
      <c r="H6" s="65" t="s">
        <v>0</v>
      </c>
      <c r="I6" s="2"/>
      <c r="J6" s="2"/>
      <c r="U6" s="2"/>
      <c r="V6" s="2"/>
      <c r="W6" s="2"/>
      <c r="X6" s="2"/>
      <c r="Y6" s="2"/>
      <c r="Z6" s="2"/>
      <c r="AA6" s="2"/>
    </row>
    <row r="7" spans="2:27" s="6" customFormat="1" ht="19.5" customHeight="1" x14ac:dyDescent="0.2">
      <c r="B7" s="66"/>
      <c r="C7" s="164" t="s">
        <v>23</v>
      </c>
      <c r="D7" s="165"/>
      <c r="E7" s="165"/>
      <c r="F7" s="165"/>
      <c r="G7" s="165"/>
      <c r="H7" s="166"/>
      <c r="I7" s="2"/>
      <c r="J7" s="2"/>
      <c r="U7" s="2"/>
      <c r="V7" s="2"/>
      <c r="W7" s="2"/>
      <c r="X7" s="2"/>
      <c r="Y7" s="2"/>
      <c r="Z7" s="2"/>
      <c r="AA7" s="2"/>
    </row>
    <row r="8" spans="2:27" ht="15" hidden="1" customHeight="1" x14ac:dyDescent="0.2">
      <c r="B8" s="98">
        <v>2004</v>
      </c>
      <c r="C8" s="53">
        <v>3.51</v>
      </c>
      <c r="D8" s="53">
        <v>0.16</v>
      </c>
      <c r="E8" s="53">
        <v>0.12</v>
      </c>
      <c r="F8" s="53">
        <v>0.77</v>
      </c>
      <c r="G8" s="53">
        <v>0.42</v>
      </c>
      <c r="H8" s="54">
        <v>4.97</v>
      </c>
      <c r="L8" s="6"/>
      <c r="M8" s="6"/>
      <c r="O8" s="6"/>
      <c r="P8" s="6"/>
      <c r="Q8" s="6"/>
      <c r="R8" s="6"/>
      <c r="S8" s="6"/>
      <c r="T8" s="6"/>
    </row>
    <row r="9" spans="2:27" ht="15" hidden="1" customHeight="1" x14ac:dyDescent="0.2">
      <c r="B9" s="98">
        <v>2005</v>
      </c>
      <c r="C9" s="53">
        <v>4</v>
      </c>
      <c r="D9" s="53">
        <v>0.2</v>
      </c>
      <c r="E9" s="53">
        <v>0.1</v>
      </c>
      <c r="F9" s="53">
        <v>0.9</v>
      </c>
      <c r="G9" s="53">
        <v>0.3</v>
      </c>
      <c r="H9" s="54">
        <v>5.5</v>
      </c>
      <c r="L9" s="6"/>
      <c r="M9" s="6"/>
      <c r="O9" s="6"/>
      <c r="P9" s="6"/>
      <c r="Q9" s="6"/>
      <c r="R9" s="6"/>
      <c r="S9" s="6"/>
      <c r="T9" s="6"/>
    </row>
    <row r="10" spans="2:27" ht="15" hidden="1" customHeight="1" x14ac:dyDescent="0.2">
      <c r="B10" s="98">
        <v>2006</v>
      </c>
      <c r="C10" s="53">
        <v>4.4000000000000004</v>
      </c>
      <c r="D10" s="53">
        <v>0.2</v>
      </c>
      <c r="E10" s="53">
        <v>0.2</v>
      </c>
      <c r="F10" s="53">
        <v>0.7</v>
      </c>
      <c r="G10" s="53">
        <v>0.4</v>
      </c>
      <c r="H10" s="54">
        <v>5.8</v>
      </c>
      <c r="L10" s="6"/>
      <c r="M10" s="6"/>
      <c r="O10" s="6"/>
      <c r="P10" s="6"/>
      <c r="Q10" s="6"/>
      <c r="R10" s="6"/>
      <c r="S10" s="6"/>
      <c r="T10" s="6"/>
    </row>
    <row r="11" spans="2:27" ht="15" hidden="1" customHeight="1" x14ac:dyDescent="0.2">
      <c r="B11" s="98">
        <v>2007</v>
      </c>
      <c r="C11" s="53">
        <v>3.9</v>
      </c>
      <c r="D11" s="53">
        <v>0.2</v>
      </c>
      <c r="E11" s="53">
        <v>0.1</v>
      </c>
      <c r="F11" s="53">
        <v>0.9</v>
      </c>
      <c r="G11" s="53">
        <v>0.2</v>
      </c>
      <c r="H11" s="54">
        <v>5.3</v>
      </c>
      <c r="L11" s="6"/>
      <c r="M11" s="6"/>
      <c r="O11" s="6"/>
      <c r="P11" s="6"/>
      <c r="Q11" s="6"/>
      <c r="R11" s="6"/>
      <c r="S11" s="6"/>
      <c r="T11" s="6"/>
    </row>
    <row r="12" spans="2:27" ht="15" hidden="1" customHeight="1" x14ac:dyDescent="0.2">
      <c r="B12" s="98">
        <v>2008</v>
      </c>
      <c r="C12" s="53">
        <v>3.8580000000000001</v>
      </c>
      <c r="D12" s="53">
        <v>0.16120000000000001</v>
      </c>
      <c r="E12" s="53">
        <v>0.14419999999999999</v>
      </c>
      <c r="F12" s="53">
        <v>0.93669999999999998</v>
      </c>
      <c r="G12" s="53">
        <v>0.14649999999999999</v>
      </c>
      <c r="H12" s="54">
        <v>5.2465000000000002</v>
      </c>
      <c r="L12" s="6"/>
      <c r="M12" s="6"/>
      <c r="O12" s="6"/>
      <c r="P12" s="6"/>
      <c r="Q12" s="6"/>
      <c r="R12" s="6"/>
      <c r="S12" s="6"/>
      <c r="T12" s="6"/>
    </row>
    <row r="13" spans="2:27" ht="15" hidden="1" customHeight="1" x14ac:dyDescent="0.2">
      <c r="B13" s="98">
        <v>2009</v>
      </c>
      <c r="C13" s="53">
        <v>3.5</v>
      </c>
      <c r="D13" s="53">
        <v>0.17469999999999999</v>
      </c>
      <c r="E13" s="53">
        <v>0.1037</v>
      </c>
      <c r="F13" s="53">
        <v>0.98440000000000005</v>
      </c>
      <c r="G13" s="53">
        <v>0.12859999999999999</v>
      </c>
      <c r="H13" s="54">
        <v>4.8913000000000002</v>
      </c>
      <c r="L13" s="6"/>
      <c r="M13" s="6"/>
      <c r="O13" s="6"/>
      <c r="P13" s="6"/>
      <c r="Q13" s="6"/>
      <c r="R13" s="6"/>
      <c r="S13" s="6"/>
      <c r="T13" s="6"/>
    </row>
    <row r="14" spans="2:27" ht="15" hidden="1" customHeight="1" x14ac:dyDescent="0.2">
      <c r="B14" s="98">
        <v>2010</v>
      </c>
      <c r="C14" s="53">
        <v>3.3100999999999998</v>
      </c>
      <c r="D14" s="53">
        <v>0.16880000000000001</v>
      </c>
      <c r="E14" s="53">
        <v>0.1153</v>
      </c>
      <c r="F14" s="53">
        <v>1.0091000000000001</v>
      </c>
      <c r="G14" s="53">
        <v>0.13589999999999999</v>
      </c>
      <c r="H14" s="54">
        <v>4.7393000000000001</v>
      </c>
      <c r="L14" s="6"/>
      <c r="M14" s="6"/>
      <c r="N14" s="6"/>
      <c r="O14" s="6"/>
      <c r="P14" s="6"/>
      <c r="Q14" s="6"/>
      <c r="R14" s="6"/>
      <c r="S14" s="6"/>
      <c r="T14" s="6"/>
    </row>
    <row r="15" spans="2:27" ht="15" hidden="1" customHeight="1" x14ac:dyDescent="0.2">
      <c r="B15" s="98">
        <v>2011</v>
      </c>
      <c r="C15" s="53">
        <v>3.3</v>
      </c>
      <c r="D15" s="53">
        <v>0.2</v>
      </c>
      <c r="E15" s="53">
        <v>0.1</v>
      </c>
      <c r="F15" s="53">
        <v>1</v>
      </c>
      <c r="G15" s="53">
        <v>0.1</v>
      </c>
      <c r="H15" s="54">
        <v>4.5999999999999996</v>
      </c>
      <c r="L15" s="6"/>
      <c r="M15" s="6"/>
      <c r="N15" s="6"/>
      <c r="O15" s="6"/>
      <c r="P15" s="6"/>
      <c r="Q15" s="6"/>
      <c r="R15" s="6"/>
      <c r="S15" s="6"/>
      <c r="T15" s="6"/>
    </row>
    <row r="16" spans="2:27" ht="15" hidden="1" customHeight="1" x14ac:dyDescent="0.2">
      <c r="B16" s="98">
        <v>2012</v>
      </c>
      <c r="C16" s="53">
        <v>3.1</v>
      </c>
      <c r="D16" s="53">
        <v>0.1</v>
      </c>
      <c r="E16" s="53">
        <v>0.1</v>
      </c>
      <c r="F16" s="53">
        <v>0.9</v>
      </c>
      <c r="G16" s="53">
        <v>0.1</v>
      </c>
      <c r="H16" s="54">
        <v>4.4000000000000004</v>
      </c>
      <c r="L16" s="6"/>
      <c r="M16" s="6"/>
      <c r="N16" s="6"/>
      <c r="O16" s="6"/>
      <c r="P16" s="6"/>
      <c r="Q16" s="6"/>
      <c r="R16" s="6"/>
      <c r="S16" s="6"/>
      <c r="T16" s="6"/>
    </row>
    <row r="17" spans="2:23" ht="15" hidden="1" customHeight="1" x14ac:dyDescent="0.2">
      <c r="B17" s="98">
        <v>2013</v>
      </c>
      <c r="C17" s="53">
        <v>3.1</v>
      </c>
      <c r="D17" s="53">
        <v>0.1</v>
      </c>
      <c r="E17" s="53">
        <v>0.1</v>
      </c>
      <c r="F17" s="53">
        <v>0.8</v>
      </c>
      <c r="G17" s="53">
        <v>0.1</v>
      </c>
      <c r="H17" s="54">
        <v>4.3</v>
      </c>
      <c r="L17" s="6"/>
      <c r="M17" s="6"/>
      <c r="N17" s="6"/>
      <c r="O17" s="6"/>
      <c r="P17" s="6"/>
      <c r="Q17" s="6"/>
      <c r="R17" s="6"/>
      <c r="S17" s="6"/>
      <c r="T17" s="6"/>
    </row>
    <row r="18" spans="2:23" ht="15" hidden="1" customHeight="1" x14ac:dyDescent="0.2">
      <c r="B18" s="98">
        <v>2014</v>
      </c>
      <c r="C18" s="53">
        <v>3</v>
      </c>
      <c r="D18" s="53">
        <v>0.1</v>
      </c>
      <c r="E18" s="53">
        <v>0.1</v>
      </c>
      <c r="F18" s="53">
        <v>0.8</v>
      </c>
      <c r="G18" s="53">
        <v>0.1</v>
      </c>
      <c r="H18" s="54">
        <v>4.2</v>
      </c>
      <c r="L18" s="6"/>
      <c r="M18" s="6"/>
      <c r="N18" s="6"/>
      <c r="O18" s="6"/>
      <c r="P18" s="6"/>
      <c r="Q18" s="6"/>
      <c r="R18" s="6"/>
      <c r="S18" s="6"/>
      <c r="T18" s="6"/>
    </row>
    <row r="19" spans="2:23" ht="15" hidden="1" customHeight="1" x14ac:dyDescent="0.2">
      <c r="B19" s="98">
        <v>2015</v>
      </c>
      <c r="C19" s="53">
        <v>3.1</v>
      </c>
      <c r="D19" s="53">
        <v>0.1</v>
      </c>
      <c r="E19" s="53">
        <v>0.1</v>
      </c>
      <c r="F19" s="53">
        <v>0.8</v>
      </c>
      <c r="G19" s="53">
        <v>0.1</v>
      </c>
      <c r="H19" s="54">
        <v>4.3</v>
      </c>
      <c r="L19" s="6"/>
      <c r="M19" s="6"/>
      <c r="N19" s="6"/>
      <c r="O19" s="6"/>
      <c r="P19" s="6"/>
      <c r="Q19" s="6"/>
      <c r="R19" s="6"/>
      <c r="S19" s="6"/>
      <c r="T19" s="6"/>
    </row>
    <row r="20" spans="2:23" ht="15" hidden="1" customHeight="1" x14ac:dyDescent="0.2">
      <c r="B20" s="98">
        <v>2016</v>
      </c>
      <c r="C20" s="53">
        <v>3.1</v>
      </c>
      <c r="D20" s="53">
        <v>0.1</v>
      </c>
      <c r="E20" s="53">
        <v>0.1</v>
      </c>
      <c r="F20" s="53">
        <v>0.8</v>
      </c>
      <c r="G20" s="53">
        <v>0.1</v>
      </c>
      <c r="H20" s="54">
        <v>4.3</v>
      </c>
      <c r="L20" s="6"/>
      <c r="M20" s="6"/>
      <c r="N20" s="6"/>
      <c r="O20" s="6"/>
      <c r="P20" s="6"/>
      <c r="Q20" s="6"/>
      <c r="R20" s="6"/>
      <c r="S20" s="6"/>
      <c r="T20" s="6"/>
      <c r="U20" s="31"/>
      <c r="V20" s="31"/>
      <c r="W20" s="31"/>
    </row>
    <row r="21" spans="2:23" ht="15" hidden="1" customHeight="1" x14ac:dyDescent="0.2">
      <c r="B21" s="98">
        <v>2017</v>
      </c>
      <c r="C21" s="53">
        <v>3.1</v>
      </c>
      <c r="D21" s="53">
        <v>0.1</v>
      </c>
      <c r="E21" s="53">
        <v>0.1</v>
      </c>
      <c r="F21" s="53">
        <v>0.8</v>
      </c>
      <c r="G21" s="53">
        <v>0.2</v>
      </c>
      <c r="H21" s="54">
        <v>4.4000000000000004</v>
      </c>
      <c r="L21" s="6"/>
      <c r="M21" s="6"/>
      <c r="N21" s="6"/>
      <c r="O21" s="6"/>
      <c r="P21" s="6"/>
      <c r="Q21" s="6"/>
      <c r="R21" s="6"/>
      <c r="S21" s="6"/>
      <c r="T21" s="6"/>
      <c r="U21" s="31"/>
      <c r="V21" s="31"/>
      <c r="W21" s="31"/>
    </row>
    <row r="22" spans="2:23" ht="15" customHeight="1" x14ac:dyDescent="0.2">
      <c r="B22" s="98">
        <v>2018</v>
      </c>
      <c r="C22" s="53">
        <v>3.3</v>
      </c>
      <c r="D22" s="53">
        <v>0.1</v>
      </c>
      <c r="E22" s="53">
        <v>0.1</v>
      </c>
      <c r="F22" s="53">
        <v>0.9</v>
      </c>
      <c r="G22" s="53">
        <v>0.2</v>
      </c>
      <c r="H22" s="54">
        <v>4.5999999999999996</v>
      </c>
      <c r="L22" s="6"/>
      <c r="M22" s="6"/>
      <c r="N22" s="6"/>
      <c r="O22" s="6"/>
      <c r="P22" s="6"/>
      <c r="Q22" s="6"/>
      <c r="R22" s="6"/>
      <c r="S22" s="6"/>
      <c r="T22" s="6"/>
      <c r="U22" s="31"/>
      <c r="V22" s="31"/>
      <c r="W22" s="31"/>
    </row>
    <row r="23" spans="2:23" ht="15" customHeight="1" x14ac:dyDescent="0.2">
      <c r="B23" s="98">
        <v>2019</v>
      </c>
      <c r="C23" s="53">
        <v>3.3</v>
      </c>
      <c r="D23" s="53">
        <v>0.1</v>
      </c>
      <c r="E23" s="53">
        <v>0.1</v>
      </c>
      <c r="F23" s="53">
        <v>0.9</v>
      </c>
      <c r="G23" s="53">
        <v>0.2</v>
      </c>
      <c r="H23" s="54">
        <v>4.5999999999999996</v>
      </c>
      <c r="L23" s="6"/>
      <c r="M23" s="6"/>
      <c r="N23" s="6"/>
      <c r="O23" s="6"/>
      <c r="P23" s="6"/>
      <c r="Q23" s="6"/>
      <c r="R23" s="6"/>
      <c r="S23" s="6"/>
      <c r="T23" s="6"/>
      <c r="U23" s="31"/>
      <c r="V23" s="31"/>
      <c r="W23" s="31"/>
    </row>
    <row r="24" spans="2:23" ht="15" customHeight="1" x14ac:dyDescent="0.2">
      <c r="B24" s="98">
        <v>2020</v>
      </c>
      <c r="C24" s="53">
        <v>3.2</v>
      </c>
      <c r="D24" s="53">
        <v>0.1</v>
      </c>
      <c r="E24" s="53">
        <v>0.1</v>
      </c>
      <c r="F24" s="53">
        <v>1</v>
      </c>
      <c r="G24" s="53">
        <v>0.2</v>
      </c>
      <c r="H24" s="54">
        <v>4.5999999999999996</v>
      </c>
      <c r="L24" s="6"/>
      <c r="M24" s="6"/>
      <c r="N24" s="6"/>
      <c r="O24" s="6"/>
      <c r="P24" s="6"/>
      <c r="Q24" s="6"/>
      <c r="R24" s="6"/>
      <c r="S24" s="6"/>
      <c r="T24" s="6"/>
      <c r="U24" s="31"/>
      <c r="V24" s="31"/>
      <c r="W24" s="31"/>
    </row>
    <row r="25" spans="2:23" ht="15" customHeight="1" x14ac:dyDescent="0.2">
      <c r="B25" s="98">
        <v>2021</v>
      </c>
      <c r="C25" s="53">
        <v>3.5</v>
      </c>
      <c r="D25" s="53">
        <v>0.1</v>
      </c>
      <c r="E25" s="53">
        <v>0.1</v>
      </c>
      <c r="F25" s="53">
        <v>1</v>
      </c>
      <c r="G25" s="53">
        <v>0.3</v>
      </c>
      <c r="H25" s="54">
        <v>5</v>
      </c>
      <c r="L25" s="6"/>
      <c r="M25" s="6"/>
      <c r="N25" s="6"/>
      <c r="O25" s="6"/>
      <c r="P25" s="6"/>
      <c r="Q25" s="6"/>
      <c r="R25" s="6"/>
      <c r="S25" s="6"/>
      <c r="T25" s="6"/>
      <c r="U25" s="31"/>
      <c r="V25" s="31"/>
      <c r="W25" s="31"/>
    </row>
    <row r="26" spans="2:23" ht="15" customHeight="1" x14ac:dyDescent="0.2">
      <c r="B26" s="98">
        <v>2022</v>
      </c>
      <c r="C26" s="53">
        <v>4.2</v>
      </c>
      <c r="D26" s="53">
        <v>0.2</v>
      </c>
      <c r="E26" s="53">
        <v>0.1</v>
      </c>
      <c r="F26" s="53">
        <v>0.9</v>
      </c>
      <c r="G26" s="53">
        <v>0.2</v>
      </c>
      <c r="H26" s="54">
        <v>5.5</v>
      </c>
      <c r="L26" s="6"/>
      <c r="M26" s="6"/>
      <c r="N26" s="6"/>
      <c r="O26" s="6"/>
      <c r="P26" s="6"/>
      <c r="Q26" s="6"/>
      <c r="R26" s="6"/>
      <c r="S26" s="6"/>
      <c r="T26" s="6"/>
      <c r="U26" s="31"/>
      <c r="V26" s="31"/>
      <c r="W26" s="31"/>
    </row>
    <row r="27" spans="2:23" ht="15" customHeight="1" x14ac:dyDescent="0.2">
      <c r="B27" s="98">
        <v>2023</v>
      </c>
      <c r="C27" s="53">
        <v>3.9</v>
      </c>
      <c r="D27" s="53">
        <v>0.2</v>
      </c>
      <c r="E27" s="53">
        <v>0.1</v>
      </c>
      <c r="F27" s="53">
        <v>1.1000000000000001</v>
      </c>
      <c r="G27" s="53">
        <v>0.1</v>
      </c>
      <c r="H27" s="54">
        <v>5.3</v>
      </c>
      <c r="L27" s="6"/>
      <c r="M27" s="6"/>
      <c r="N27" s="6"/>
      <c r="O27" s="6"/>
      <c r="P27" s="6"/>
      <c r="Q27" s="6"/>
      <c r="R27" s="6"/>
      <c r="S27" s="6"/>
      <c r="T27" s="6"/>
      <c r="U27" s="31"/>
      <c r="V27" s="31"/>
      <c r="W27" s="31"/>
    </row>
    <row r="28" spans="2:23" ht="15" customHeight="1" thickBot="1" x14ac:dyDescent="0.25">
      <c r="B28" s="99">
        <v>2024</v>
      </c>
      <c r="C28" s="135">
        <v>3.8</v>
      </c>
      <c r="D28" s="135">
        <v>0.2</v>
      </c>
      <c r="E28" s="135">
        <v>0.1</v>
      </c>
      <c r="F28" s="135">
        <v>1.2</v>
      </c>
      <c r="G28" s="136">
        <v>0.2</v>
      </c>
      <c r="H28" s="100">
        <v>5.4</v>
      </c>
      <c r="L28" s="6"/>
      <c r="M28" s="31"/>
      <c r="N28" s="31"/>
      <c r="O28" s="31"/>
      <c r="P28" s="31"/>
      <c r="Q28" s="31"/>
      <c r="R28" s="31"/>
      <c r="S28" s="31"/>
      <c r="T28" s="31"/>
      <c r="U28" s="31"/>
      <c r="V28" s="31"/>
      <c r="W28" s="31"/>
    </row>
    <row r="29" spans="2:23" x14ac:dyDescent="0.2">
      <c r="M29" s="31"/>
      <c r="N29" s="31"/>
      <c r="O29" s="31"/>
      <c r="P29" s="31"/>
      <c r="Q29" s="31"/>
      <c r="R29" s="31"/>
      <c r="S29" s="31"/>
      <c r="T29" s="31"/>
      <c r="U29" s="31"/>
      <c r="V29" s="31"/>
      <c r="W29" s="31"/>
    </row>
    <row r="30" spans="2:23" x14ac:dyDescent="0.2">
      <c r="B30" s="163" t="s">
        <v>135</v>
      </c>
      <c r="C30" s="163"/>
      <c r="D30" s="163"/>
      <c r="E30" s="163"/>
      <c r="F30" s="7"/>
      <c r="G30" s="7"/>
      <c r="H30" s="7"/>
      <c r="M30" s="31"/>
      <c r="N30" s="31"/>
      <c r="O30" s="31"/>
      <c r="P30" s="31"/>
      <c r="Q30" s="31"/>
      <c r="R30" s="31"/>
      <c r="S30" s="31"/>
      <c r="T30" s="31"/>
      <c r="U30" s="31"/>
      <c r="V30" s="31"/>
      <c r="W30" s="31"/>
    </row>
    <row r="31" spans="2:23" x14ac:dyDescent="0.2">
      <c r="B31" s="163" t="s">
        <v>138</v>
      </c>
      <c r="C31" s="163"/>
      <c r="D31" s="163"/>
      <c r="E31" s="163"/>
      <c r="F31" s="7"/>
      <c r="G31" s="7"/>
      <c r="H31" s="7"/>
      <c r="M31" s="31"/>
      <c r="N31" s="31"/>
      <c r="O31" s="31"/>
      <c r="P31" s="31"/>
      <c r="Q31" s="31"/>
      <c r="R31" s="31"/>
      <c r="S31" s="31"/>
      <c r="T31" s="31"/>
      <c r="U31" s="31"/>
      <c r="V31" s="31"/>
      <c r="W31" s="31"/>
    </row>
    <row r="32" spans="2:23" x14ac:dyDescent="0.2">
      <c r="M32" s="31"/>
      <c r="N32" s="31"/>
      <c r="O32" s="31"/>
      <c r="P32" s="31"/>
      <c r="Q32" s="31"/>
      <c r="R32" s="31"/>
      <c r="S32" s="31"/>
      <c r="T32" s="31"/>
      <c r="U32" s="31"/>
      <c r="V32" s="31"/>
      <c r="W32" s="31"/>
    </row>
    <row r="33" spans="2:8" x14ac:dyDescent="0.2">
      <c r="C33" s="2"/>
      <c r="D33" s="2"/>
      <c r="E33" s="2"/>
      <c r="F33" s="2"/>
    </row>
    <row r="34" spans="2:8" x14ac:dyDescent="0.2">
      <c r="B34" s="103"/>
      <c r="C34" s="2"/>
      <c r="D34" s="2"/>
      <c r="E34" s="2"/>
      <c r="F34" s="2"/>
    </row>
    <row r="35" spans="2:8" x14ac:dyDescent="0.2">
      <c r="C35" s="2"/>
      <c r="D35" s="2"/>
      <c r="E35" s="2"/>
      <c r="F35" s="2"/>
    </row>
    <row r="36" spans="2:8" x14ac:dyDescent="0.2">
      <c r="C36" s="2"/>
      <c r="D36" s="2"/>
      <c r="E36" s="2"/>
      <c r="F36" s="2"/>
    </row>
    <row r="37" spans="2:8" x14ac:dyDescent="0.2">
      <c r="C37" s="2"/>
      <c r="D37" s="2"/>
      <c r="E37" s="2"/>
      <c r="F37" s="2"/>
    </row>
    <row r="38" spans="2:8" x14ac:dyDescent="0.2">
      <c r="B38" s="103"/>
      <c r="C38" s="13"/>
      <c r="D38" s="13"/>
      <c r="E38" s="13"/>
      <c r="F38" s="13"/>
      <c r="G38" s="13"/>
      <c r="H38" s="13"/>
    </row>
    <row r="39" spans="2:8" x14ac:dyDescent="0.2">
      <c r="C39" s="2"/>
      <c r="D39" s="2"/>
      <c r="E39" s="48"/>
      <c r="F39" s="2"/>
    </row>
    <row r="40" spans="2:8" x14ac:dyDescent="0.2">
      <c r="C40" s="2"/>
      <c r="D40" s="2"/>
      <c r="E40" s="48"/>
      <c r="F40" s="2"/>
    </row>
    <row r="41" spans="2:8" x14ac:dyDescent="0.2">
      <c r="C41" s="2"/>
      <c r="D41" s="2"/>
      <c r="E41" s="2"/>
      <c r="F41" s="2"/>
    </row>
    <row r="42" spans="2:8" x14ac:dyDescent="0.2">
      <c r="C42" s="2"/>
      <c r="D42" s="2"/>
      <c r="E42" s="2"/>
      <c r="F42" s="2"/>
    </row>
    <row r="43" spans="2:8" x14ac:dyDescent="0.2">
      <c r="C43" s="2"/>
      <c r="D43" s="2"/>
      <c r="E43" s="2"/>
      <c r="F43" s="2"/>
    </row>
    <row r="44" spans="2:8" x14ac:dyDescent="0.2">
      <c r="C44" s="2"/>
      <c r="D44" s="2"/>
      <c r="E44" s="2"/>
      <c r="F44" s="2"/>
    </row>
    <row r="45" spans="2:8" x14ac:dyDescent="0.2">
      <c r="C45" s="2"/>
      <c r="D45" s="2"/>
      <c r="E45" s="2"/>
      <c r="F45" s="2"/>
    </row>
    <row r="46" spans="2:8" x14ac:dyDescent="0.2">
      <c r="C46" s="2"/>
      <c r="D46" s="2"/>
      <c r="E46" s="2"/>
      <c r="F46" s="2"/>
    </row>
    <row r="47" spans="2:8" x14ac:dyDescent="0.2">
      <c r="C47" s="2"/>
      <c r="D47" s="2"/>
      <c r="E47" s="2"/>
      <c r="F47" s="2"/>
    </row>
    <row r="48" spans="2:8" x14ac:dyDescent="0.2">
      <c r="C48" s="2"/>
      <c r="D48" s="2"/>
      <c r="E48" s="2"/>
      <c r="F48" s="2"/>
    </row>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ht="15.75" customHeigh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pans="3:6" x14ac:dyDescent="0.2">
      <c r="C81" s="2"/>
      <c r="D81" s="2"/>
      <c r="E81" s="2"/>
      <c r="F81" s="2"/>
    </row>
    <row r="82" spans="3:6" x14ac:dyDescent="0.2">
      <c r="C82" s="2"/>
      <c r="D82" s="2"/>
      <c r="E82" s="2"/>
      <c r="F82" s="2"/>
    </row>
    <row r="83" spans="3:6" x14ac:dyDescent="0.2">
      <c r="C83" s="2"/>
      <c r="D83" s="2"/>
      <c r="E83" s="2"/>
      <c r="F83" s="2"/>
    </row>
    <row r="84" spans="3:6" x14ac:dyDescent="0.2">
      <c r="C84" s="2"/>
      <c r="D84" s="2"/>
      <c r="E84" s="2"/>
      <c r="F84" s="2"/>
    </row>
    <row r="85" spans="3:6" x14ac:dyDescent="0.2">
      <c r="C85" s="2"/>
      <c r="D85" s="2"/>
      <c r="E85" s="2"/>
      <c r="F85" s="2"/>
    </row>
    <row r="86" spans="3:6" x14ac:dyDescent="0.2">
      <c r="C86" s="2"/>
      <c r="D86" s="2"/>
      <c r="E86" s="2"/>
      <c r="F86" s="2"/>
    </row>
    <row r="87" spans="3:6" s="44" customFormat="1" ht="15.75" customHeight="1" x14ac:dyDescent="0.2"/>
    <row r="88" spans="3:6" x14ac:dyDescent="0.2">
      <c r="C88" s="2"/>
      <c r="D88" s="2"/>
      <c r="E88" s="2"/>
      <c r="F88" s="2"/>
    </row>
    <row r="89" spans="3:6" x14ac:dyDescent="0.2">
      <c r="C89" s="2"/>
      <c r="D89" s="2"/>
      <c r="E89" s="2"/>
      <c r="F89" s="2"/>
    </row>
    <row r="90" spans="3:6" x14ac:dyDescent="0.2">
      <c r="C90" s="2"/>
      <c r="D90" s="2"/>
      <c r="E90" s="2"/>
      <c r="F90" s="2"/>
    </row>
    <row r="91" spans="3:6" x14ac:dyDescent="0.2">
      <c r="C91" s="2"/>
      <c r="D91" s="2"/>
      <c r="E91" s="2"/>
      <c r="F91" s="2"/>
    </row>
    <row r="92" spans="3:6" x14ac:dyDescent="0.2">
      <c r="C92" s="43"/>
      <c r="D92" s="2"/>
      <c r="E92" s="2"/>
      <c r="F92" s="2"/>
    </row>
    <row r="93" spans="3:6" x14ac:dyDescent="0.2">
      <c r="C93" s="2"/>
      <c r="D93" s="2"/>
      <c r="E93" s="2"/>
      <c r="F93" s="2"/>
    </row>
    <row r="94" spans="3:6" x14ac:dyDescent="0.2">
      <c r="C94" s="42"/>
      <c r="D94" s="2"/>
      <c r="E94" s="2"/>
      <c r="F94" s="2"/>
    </row>
    <row r="95" spans="3:6" x14ac:dyDescent="0.2">
      <c r="C95" s="42"/>
      <c r="D95" s="2"/>
      <c r="E95" s="2"/>
      <c r="F95" s="2"/>
    </row>
    <row r="96" spans="3:6" x14ac:dyDescent="0.2">
      <c r="C96" s="2"/>
      <c r="D96" s="2"/>
      <c r="E96" s="2"/>
      <c r="F96" s="2"/>
    </row>
    <row r="97" s="2" customFormat="1" x14ac:dyDescent="0.2"/>
    <row r="98" s="2" customFormat="1" x14ac:dyDescent="0.2"/>
    <row r="99" s="2" customFormat="1" x14ac:dyDescent="0.2"/>
    <row r="100" s="2" customFormat="1" x14ac:dyDescent="0.2"/>
    <row r="101" s="2" customFormat="1" x14ac:dyDescent="0.2"/>
    <row r="102" s="44" customFormat="1" ht="15.75" customHeigh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44" customFormat="1" ht="15.75" customHeigh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pans="2:6" x14ac:dyDescent="0.2">
      <c r="C129" s="2"/>
      <c r="D129" s="2"/>
      <c r="E129" s="2"/>
      <c r="F129" s="2"/>
    </row>
    <row r="130" spans="2:6" x14ac:dyDescent="0.2">
      <c r="C130" s="2"/>
      <c r="D130" s="2"/>
      <c r="E130" s="2"/>
      <c r="F130" s="2"/>
    </row>
    <row r="131" spans="2:6" x14ac:dyDescent="0.2">
      <c r="C131" s="2"/>
      <c r="D131" s="2"/>
      <c r="E131" s="2"/>
      <c r="F131" s="2"/>
    </row>
    <row r="132" spans="2:6" x14ac:dyDescent="0.2">
      <c r="C132" s="2"/>
      <c r="D132" s="2"/>
      <c r="E132" s="2"/>
      <c r="F132" s="2"/>
    </row>
    <row r="133" spans="2:6" x14ac:dyDescent="0.2">
      <c r="C133" s="2"/>
      <c r="D133" s="2"/>
      <c r="E133" s="2"/>
      <c r="F133" s="2"/>
    </row>
    <row r="134" spans="2:6" x14ac:dyDescent="0.2">
      <c r="C134" s="2"/>
      <c r="D134" s="2"/>
      <c r="E134" s="2"/>
      <c r="F134" s="2"/>
    </row>
    <row r="135" spans="2:6" x14ac:dyDescent="0.2">
      <c r="C135" s="2"/>
      <c r="D135" s="2"/>
      <c r="E135" s="2"/>
      <c r="F135" s="2"/>
    </row>
    <row r="136" spans="2:6" x14ac:dyDescent="0.2">
      <c r="C136" s="2"/>
      <c r="D136" s="2"/>
      <c r="E136" s="2"/>
      <c r="F136" s="2"/>
    </row>
    <row r="137" spans="2:6" x14ac:dyDescent="0.2">
      <c r="C137" s="2"/>
      <c r="D137" s="2"/>
      <c r="E137" s="2"/>
      <c r="F137" s="2"/>
    </row>
    <row r="138" spans="2:6" x14ac:dyDescent="0.2">
      <c r="C138" s="2"/>
      <c r="D138" s="2"/>
      <c r="E138" s="2"/>
      <c r="F138" s="2"/>
    </row>
    <row r="139" spans="2:6" x14ac:dyDescent="0.2">
      <c r="C139" s="2"/>
      <c r="D139" s="2"/>
      <c r="E139" s="2"/>
      <c r="F139" s="2"/>
    </row>
    <row r="140" spans="2:6" x14ac:dyDescent="0.2">
      <c r="C140" s="2"/>
      <c r="D140" s="2"/>
      <c r="E140" s="2"/>
      <c r="F140" s="2"/>
    </row>
    <row r="141" spans="2:6" ht="15.75" customHeight="1" x14ac:dyDescent="0.2">
      <c r="B141" s="5"/>
      <c r="C141" s="2"/>
      <c r="D141" s="2"/>
      <c r="E141" s="2"/>
      <c r="F141" s="2"/>
    </row>
    <row r="142" spans="2:6" x14ac:dyDescent="0.2">
      <c r="C142" s="2"/>
      <c r="D142" s="2"/>
      <c r="E142" s="2"/>
      <c r="F142" s="2"/>
    </row>
    <row r="143" spans="2:6" ht="13.5" customHeight="1" x14ac:dyDescent="0.2">
      <c r="C143" s="2"/>
      <c r="D143" s="2"/>
      <c r="E143" s="2"/>
      <c r="F143" s="2"/>
    </row>
    <row r="144" spans="2:6" x14ac:dyDescent="0.2">
      <c r="C144" s="2"/>
      <c r="D144" s="2"/>
      <c r="E144" s="2"/>
      <c r="F144" s="2"/>
    </row>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ht="15.75" customHeigh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pans="2:6" x14ac:dyDescent="0.2">
      <c r="C177" s="2"/>
      <c r="D177" s="2"/>
      <c r="E177" s="2"/>
      <c r="F177" s="2"/>
    </row>
    <row r="178" spans="2:6" ht="15.75" customHeight="1" x14ac:dyDescent="0.2">
      <c r="B178" s="19"/>
      <c r="C178" s="19"/>
      <c r="D178" s="19"/>
      <c r="E178" s="19"/>
      <c r="F178" s="2"/>
    </row>
    <row r="179" spans="2:6" x14ac:dyDescent="0.2">
      <c r="B179" s="19"/>
      <c r="C179" s="19"/>
      <c r="D179" s="19"/>
      <c r="E179" s="19"/>
      <c r="F179" s="2"/>
    </row>
    <row r="180" spans="2:6" x14ac:dyDescent="0.2">
      <c r="C180" s="19"/>
      <c r="D180" s="19"/>
      <c r="E180" s="19"/>
      <c r="F180" s="2"/>
    </row>
    <row r="181" spans="2:6" x14ac:dyDescent="0.2">
      <c r="C181" s="19"/>
      <c r="D181" s="19"/>
      <c r="E181" s="19"/>
      <c r="F181" s="2"/>
    </row>
    <row r="182" spans="2:6" x14ac:dyDescent="0.2">
      <c r="C182" s="19"/>
      <c r="D182" s="19"/>
      <c r="E182" s="19"/>
      <c r="F182" s="2"/>
    </row>
    <row r="183" spans="2:6" x14ac:dyDescent="0.2">
      <c r="C183" s="19"/>
      <c r="D183" s="19"/>
      <c r="E183" s="19"/>
      <c r="F183" s="2"/>
    </row>
    <row r="184" spans="2:6" x14ac:dyDescent="0.2">
      <c r="C184" s="19"/>
      <c r="D184" s="19"/>
      <c r="E184" s="19"/>
      <c r="F184" s="2"/>
    </row>
    <row r="185" spans="2:6" x14ac:dyDescent="0.2">
      <c r="C185" s="19"/>
      <c r="D185" s="19"/>
      <c r="E185" s="19"/>
      <c r="F185" s="2"/>
    </row>
    <row r="186" spans="2:6" x14ac:dyDescent="0.2">
      <c r="C186" s="19"/>
      <c r="D186" s="19"/>
      <c r="E186" s="19"/>
      <c r="F186" s="2"/>
    </row>
    <row r="187" spans="2:6" x14ac:dyDescent="0.2">
      <c r="C187" s="19"/>
      <c r="D187" s="19"/>
      <c r="E187" s="19"/>
      <c r="F187" s="2"/>
    </row>
    <row r="188" spans="2:6" x14ac:dyDescent="0.2">
      <c r="C188" s="2"/>
      <c r="D188" s="2"/>
      <c r="E188" s="2"/>
      <c r="F188" s="2"/>
    </row>
    <row r="189" spans="2:6" x14ac:dyDescent="0.2">
      <c r="C189" s="2"/>
      <c r="D189" s="2"/>
      <c r="E189" s="2"/>
      <c r="F189" s="2"/>
    </row>
    <row r="190" spans="2:6" x14ac:dyDescent="0.2">
      <c r="C190" s="2"/>
      <c r="D190" s="2"/>
      <c r="E190" s="2"/>
      <c r="F190" s="2"/>
    </row>
    <row r="191" spans="2:6" ht="15.75" customHeight="1" x14ac:dyDescent="0.2">
      <c r="C191" s="2"/>
      <c r="D191" s="2"/>
      <c r="E191" s="2"/>
      <c r="F191" s="2"/>
    </row>
    <row r="192" spans="2:6" x14ac:dyDescent="0.2">
      <c r="C192" s="2"/>
      <c r="D192" s="2"/>
      <c r="E192" s="2"/>
      <c r="F192" s="2"/>
    </row>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ht="15.75" customHeigh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ht="15.75" customHeigh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ht="15.75" customHeigh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ht="15.75" customHeigh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pans="2:16" x14ac:dyDescent="0.2">
      <c r="C273" s="2"/>
      <c r="D273" s="2"/>
      <c r="E273" s="2"/>
      <c r="F273" s="2"/>
    </row>
    <row r="274" spans="2:16" x14ac:dyDescent="0.2">
      <c r="C274" s="2"/>
      <c r="D274" s="2"/>
      <c r="E274" s="2"/>
      <c r="F274" s="2"/>
    </row>
    <row r="275" spans="2:16" x14ac:dyDescent="0.2">
      <c r="C275" s="2"/>
      <c r="D275" s="2"/>
      <c r="E275" s="2"/>
      <c r="F275" s="2"/>
    </row>
    <row r="276" spans="2:16" x14ac:dyDescent="0.2">
      <c r="C276" s="2"/>
      <c r="D276" s="2"/>
      <c r="E276" s="2"/>
      <c r="F276" s="2"/>
    </row>
    <row r="277" spans="2:16" x14ac:dyDescent="0.2">
      <c r="C277" s="2"/>
      <c r="D277" s="2"/>
      <c r="E277" s="2"/>
      <c r="F277" s="2"/>
    </row>
    <row r="278" spans="2:16" x14ac:dyDescent="0.2">
      <c r="C278" s="2"/>
      <c r="D278" s="2"/>
      <c r="E278" s="2"/>
      <c r="F278" s="2"/>
    </row>
    <row r="279" spans="2:16" x14ac:dyDescent="0.2">
      <c r="C279" s="2"/>
      <c r="D279" s="2"/>
      <c r="E279" s="2"/>
      <c r="F279" s="2"/>
    </row>
    <row r="280" spans="2:16" x14ac:dyDescent="0.2">
      <c r="C280" s="2"/>
      <c r="D280" s="2"/>
      <c r="E280" s="2"/>
      <c r="F280" s="2"/>
    </row>
    <row r="281" spans="2:16" x14ac:dyDescent="0.2">
      <c r="C281" s="2"/>
      <c r="D281" s="2"/>
      <c r="E281" s="2"/>
      <c r="F281" s="2"/>
    </row>
    <row r="282" spans="2:16" x14ac:dyDescent="0.2">
      <c r="C282" s="2"/>
      <c r="D282" s="2"/>
      <c r="E282" s="2"/>
      <c r="F282" s="2"/>
    </row>
    <row r="283" spans="2:16" x14ac:dyDescent="0.2">
      <c r="C283" s="2"/>
      <c r="D283" s="2"/>
      <c r="E283" s="2"/>
      <c r="F283" s="2"/>
    </row>
    <row r="284" spans="2:16" x14ac:dyDescent="0.2">
      <c r="C284" s="2"/>
      <c r="D284" s="2"/>
      <c r="E284" s="2"/>
      <c r="F284" s="2"/>
    </row>
    <row r="285" spans="2:16" x14ac:dyDescent="0.2">
      <c r="C285" s="2"/>
      <c r="D285" s="2"/>
      <c r="E285" s="2"/>
      <c r="F285" s="2"/>
    </row>
    <row r="286" spans="2:16" s="5" customFormat="1" x14ac:dyDescent="0.2">
      <c r="B286" s="2"/>
      <c r="C286" s="2"/>
      <c r="D286" s="2"/>
      <c r="E286" s="2"/>
      <c r="F286" s="2"/>
      <c r="G286" s="2"/>
      <c r="H286" s="2"/>
      <c r="I286" s="2"/>
      <c r="J286" s="2"/>
      <c r="K286" s="2"/>
      <c r="L286" s="2"/>
      <c r="M286" s="2"/>
      <c r="N286" s="2"/>
      <c r="O286" s="2"/>
      <c r="P286" s="2"/>
    </row>
    <row r="287" spans="2:16" s="5" customFormat="1" x14ac:dyDescent="0.2">
      <c r="B287" s="2"/>
      <c r="C287" s="2"/>
      <c r="D287" s="2"/>
      <c r="E287" s="2"/>
      <c r="F287" s="2"/>
      <c r="G287" s="2"/>
      <c r="H287" s="2"/>
      <c r="I287" s="2"/>
      <c r="J287" s="2"/>
      <c r="K287" s="2"/>
      <c r="L287" s="2"/>
      <c r="M287" s="2"/>
      <c r="N287" s="2"/>
      <c r="O287" s="2"/>
      <c r="P287" s="2"/>
    </row>
    <row r="288" spans="2:16" s="5" customFormat="1" x14ac:dyDescent="0.2">
      <c r="B288" s="2"/>
      <c r="C288" s="2"/>
      <c r="D288" s="2"/>
      <c r="E288" s="2"/>
      <c r="F288" s="2"/>
      <c r="G288" s="2"/>
      <c r="H288" s="2"/>
      <c r="I288" s="2"/>
      <c r="J288" s="2"/>
      <c r="K288" s="2"/>
      <c r="L288" s="2"/>
      <c r="M288" s="2"/>
      <c r="N288" s="2"/>
      <c r="O288" s="2"/>
      <c r="P288" s="2"/>
    </row>
    <row r="289" spans="2:29" s="5" customFormat="1" x14ac:dyDescent="0.2">
      <c r="B289" s="2"/>
      <c r="C289" s="2"/>
      <c r="D289" s="2"/>
      <c r="E289" s="2"/>
      <c r="F289" s="2"/>
      <c r="G289" s="2"/>
      <c r="H289" s="2"/>
      <c r="I289" s="2"/>
      <c r="J289" s="2"/>
      <c r="K289" s="2"/>
      <c r="L289" s="2"/>
      <c r="M289" s="2"/>
      <c r="N289" s="2"/>
      <c r="O289" s="2"/>
      <c r="P289" s="2"/>
    </row>
    <row r="290" spans="2:29" s="5" customFormat="1" x14ac:dyDescent="0.2">
      <c r="B290" s="2"/>
      <c r="C290" s="2"/>
      <c r="D290" s="2"/>
      <c r="E290" s="2"/>
      <c r="F290" s="2"/>
      <c r="G290" s="2"/>
      <c r="H290" s="2"/>
      <c r="I290" s="2"/>
      <c r="J290" s="2"/>
      <c r="K290" s="2"/>
      <c r="L290" s="2"/>
      <c r="M290" s="2"/>
      <c r="N290" s="2"/>
      <c r="O290" s="2"/>
      <c r="P290" s="2"/>
    </row>
    <row r="291" spans="2:29" s="5" customFormat="1" x14ac:dyDescent="0.2">
      <c r="B291" s="2"/>
      <c r="C291" s="2"/>
      <c r="D291" s="2"/>
      <c r="E291" s="2"/>
      <c r="F291" s="2"/>
      <c r="G291" s="2"/>
      <c r="H291" s="2"/>
      <c r="I291" s="2"/>
      <c r="J291" s="2"/>
      <c r="K291" s="2"/>
      <c r="L291" s="2"/>
      <c r="M291" s="2"/>
      <c r="N291" s="2"/>
      <c r="O291" s="2"/>
      <c r="P291" s="2"/>
    </row>
    <row r="292" spans="2:29" s="5" customFormat="1" x14ac:dyDescent="0.2">
      <c r="B292" s="2"/>
      <c r="C292" s="2"/>
      <c r="D292" s="2"/>
      <c r="E292" s="2"/>
      <c r="F292" s="2"/>
      <c r="G292" s="2"/>
      <c r="H292" s="2"/>
      <c r="I292" s="2"/>
      <c r="J292" s="2"/>
      <c r="K292" s="2"/>
      <c r="L292" s="2"/>
      <c r="M292" s="2"/>
      <c r="N292" s="2"/>
      <c r="O292" s="2"/>
      <c r="P292" s="2"/>
    </row>
    <row r="293" spans="2:29" s="5" customFormat="1" x14ac:dyDescent="0.2">
      <c r="B293" s="2"/>
      <c r="C293" s="2"/>
      <c r="D293" s="2"/>
      <c r="E293" s="2"/>
      <c r="F293" s="2"/>
      <c r="G293" s="2"/>
      <c r="H293" s="2"/>
      <c r="I293" s="2"/>
      <c r="J293" s="2"/>
      <c r="K293" s="2"/>
      <c r="L293" s="2"/>
      <c r="M293" s="2"/>
      <c r="N293" s="2"/>
      <c r="O293" s="2"/>
      <c r="P293" s="2"/>
    </row>
    <row r="294" spans="2:29" s="5" customFormat="1" x14ac:dyDescent="0.2">
      <c r="B294" s="2"/>
      <c r="C294" s="2"/>
      <c r="D294" s="2"/>
      <c r="E294" s="2"/>
      <c r="F294" s="2"/>
      <c r="G294" s="2"/>
      <c r="H294" s="2"/>
      <c r="I294" s="2"/>
      <c r="J294" s="2"/>
      <c r="K294" s="2"/>
      <c r="L294" s="2"/>
      <c r="M294" s="2"/>
      <c r="N294" s="2"/>
      <c r="O294" s="2"/>
      <c r="P294" s="2"/>
    </row>
    <row r="295" spans="2:29" s="5" customFormat="1" x14ac:dyDescent="0.2">
      <c r="B295" s="2"/>
      <c r="C295" s="2"/>
      <c r="D295" s="2"/>
      <c r="E295" s="2"/>
      <c r="F295" s="2"/>
      <c r="G295" s="2"/>
      <c r="H295" s="2"/>
      <c r="I295" s="2"/>
      <c r="J295" s="2"/>
      <c r="K295" s="2"/>
      <c r="L295" s="2"/>
      <c r="M295" s="2"/>
      <c r="N295" s="2"/>
      <c r="O295" s="2"/>
      <c r="P295" s="2"/>
    </row>
    <row r="296" spans="2:29" s="5" customFormat="1" x14ac:dyDescent="0.2">
      <c r="B296" s="2"/>
      <c r="C296" s="2"/>
      <c r="D296" s="2"/>
      <c r="E296" s="2"/>
      <c r="F296" s="2"/>
      <c r="G296" s="2"/>
      <c r="H296" s="2"/>
      <c r="I296" s="2"/>
      <c r="J296" s="2"/>
      <c r="K296" s="2"/>
      <c r="L296" s="2"/>
      <c r="M296" s="2"/>
      <c r="N296" s="2"/>
      <c r="O296" s="2"/>
      <c r="P296" s="2"/>
    </row>
    <row r="297" spans="2:29" s="5" customFormat="1" x14ac:dyDescent="0.2">
      <c r="B297" s="2"/>
      <c r="C297" s="2"/>
      <c r="D297" s="2"/>
      <c r="E297" s="2"/>
      <c r="F297" s="2"/>
      <c r="G297" s="2"/>
      <c r="H297" s="2"/>
      <c r="I297" s="2"/>
      <c r="J297" s="2"/>
      <c r="K297" s="2"/>
      <c r="L297" s="2"/>
      <c r="M297" s="2"/>
      <c r="N297" s="2"/>
      <c r="O297" s="2"/>
      <c r="P297" s="2"/>
    </row>
    <row r="298" spans="2:29" s="5" customFormat="1" ht="15" x14ac:dyDescent="0.2">
      <c r="B298" s="6"/>
      <c r="G298" s="2"/>
      <c r="H298" s="2"/>
      <c r="I298" s="2"/>
      <c r="J298" s="2"/>
      <c r="K298" s="2"/>
      <c r="L298" s="2"/>
      <c r="M298" s="2"/>
      <c r="N298" s="2"/>
      <c r="O298" s="2"/>
      <c r="P298" s="2"/>
      <c r="Q298" s="2"/>
      <c r="R298" s="2"/>
      <c r="S298" s="2"/>
      <c r="T298" s="2"/>
      <c r="U298" s="2"/>
      <c r="V298" s="2"/>
      <c r="W298" s="2"/>
      <c r="X298" s="2"/>
      <c r="Y298" s="2"/>
      <c r="Z298" s="2"/>
      <c r="AA298" s="2"/>
      <c r="AB298" s="2"/>
      <c r="AC298" s="2"/>
    </row>
    <row r="299" spans="2:29" s="5" customFormat="1" ht="15" x14ac:dyDescent="0.2">
      <c r="B299" s="6"/>
      <c r="G299" s="2"/>
      <c r="H299" s="2"/>
      <c r="I299" s="2"/>
      <c r="J299" s="2"/>
      <c r="K299" s="2"/>
      <c r="L299" s="2"/>
      <c r="M299" s="2"/>
      <c r="N299" s="2"/>
      <c r="O299" s="2"/>
      <c r="P299" s="2"/>
      <c r="Q299" s="2"/>
      <c r="R299" s="2"/>
      <c r="S299" s="2"/>
      <c r="T299" s="2"/>
      <c r="U299" s="2"/>
      <c r="V299" s="2"/>
      <c r="W299" s="2"/>
      <c r="X299" s="2"/>
      <c r="Y299" s="2"/>
      <c r="Z299" s="2"/>
      <c r="AA299" s="2"/>
      <c r="AB299" s="2"/>
      <c r="AC299" s="2"/>
    </row>
    <row r="300" spans="2:29" s="5" customFormat="1" ht="15" x14ac:dyDescent="0.2">
      <c r="B300" s="6"/>
      <c r="G300" s="2"/>
      <c r="H300" s="2"/>
      <c r="I300" s="2"/>
      <c r="J300" s="2"/>
      <c r="K300" s="2"/>
      <c r="L300" s="2"/>
      <c r="M300" s="2"/>
      <c r="N300" s="2"/>
      <c r="O300" s="2"/>
      <c r="P300" s="2"/>
      <c r="Q300" s="2"/>
      <c r="R300" s="2"/>
      <c r="S300" s="2"/>
      <c r="T300" s="2"/>
      <c r="U300" s="2"/>
      <c r="V300" s="2"/>
      <c r="W300" s="2"/>
      <c r="X300" s="2"/>
      <c r="Y300" s="2"/>
      <c r="Z300" s="2"/>
      <c r="AA300" s="2"/>
      <c r="AB300" s="2"/>
      <c r="AC300" s="2"/>
    </row>
    <row r="301" spans="2:29" s="5" customFormat="1" ht="15" x14ac:dyDescent="0.2">
      <c r="B301" s="6"/>
      <c r="G301" s="2"/>
      <c r="H301" s="2"/>
      <c r="I301" s="2"/>
      <c r="J301" s="2"/>
      <c r="K301" s="2"/>
      <c r="L301" s="2"/>
      <c r="M301" s="2"/>
      <c r="N301" s="2"/>
      <c r="O301" s="2"/>
      <c r="P301" s="2"/>
      <c r="Q301" s="2"/>
      <c r="R301" s="2"/>
      <c r="S301" s="2"/>
      <c r="T301" s="2"/>
      <c r="U301" s="2"/>
      <c r="V301" s="2"/>
      <c r="W301" s="2"/>
      <c r="X301" s="2"/>
      <c r="Y301" s="2"/>
      <c r="Z301" s="2"/>
      <c r="AA301" s="2"/>
      <c r="AB301" s="2"/>
      <c r="AC301" s="2"/>
    </row>
    <row r="302" spans="2:29" s="5" customFormat="1" ht="15" x14ac:dyDescent="0.2">
      <c r="B302" s="6"/>
      <c r="G302" s="2"/>
      <c r="H302" s="2"/>
      <c r="I302" s="2"/>
      <c r="J302" s="2"/>
      <c r="K302" s="2"/>
      <c r="L302" s="2"/>
      <c r="M302" s="2"/>
      <c r="N302" s="2"/>
      <c r="O302" s="2"/>
      <c r="P302" s="2"/>
      <c r="Q302" s="2"/>
      <c r="R302" s="2"/>
      <c r="S302" s="2"/>
      <c r="T302" s="2"/>
      <c r="U302" s="2"/>
      <c r="V302" s="2"/>
      <c r="W302" s="2"/>
      <c r="X302" s="2"/>
      <c r="Y302" s="2"/>
      <c r="Z302" s="2"/>
      <c r="AA302" s="2"/>
      <c r="AB302" s="2"/>
      <c r="AC302" s="2"/>
    </row>
  </sheetData>
  <mergeCells count="5">
    <mergeCell ref="B4:K4"/>
    <mergeCell ref="C5:H5"/>
    <mergeCell ref="B31:E31"/>
    <mergeCell ref="C7:H7"/>
    <mergeCell ref="B30:E30"/>
  </mergeCells>
  <conditionalFormatting sqref="B38:H38">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52C3-52AD-43F2-A55A-FB18797FA211}">
  <sheetPr codeName="Ark16"/>
  <dimension ref="A1:AC357"/>
  <sheetViews>
    <sheetView zoomScaleNormal="100" zoomScaleSheetLayoutView="100" workbookViewId="0"/>
  </sheetViews>
  <sheetFormatPr defaultColWidth="9.140625" defaultRowHeight="12.75" x14ac:dyDescent="0.2"/>
  <cols>
    <col min="1" max="1" width="2.7109375" style="2" customWidth="1"/>
    <col min="2" max="2" width="35.5703125" style="2" customWidth="1"/>
    <col min="3" max="6" width="15.28515625" style="5" customWidth="1"/>
    <col min="7" max="11" width="15.28515625" style="2" customWidth="1"/>
    <col min="12" max="12" width="9.140625" style="2" customWidth="1"/>
    <col min="13" max="13" width="8.140625" style="2" customWidth="1"/>
    <col min="14" max="14" width="76.28515625" style="2" customWidth="1"/>
    <col min="15" max="16384" width="9.140625" style="2"/>
  </cols>
  <sheetData>
    <row r="1" spans="2:23" ht="12" customHeight="1" x14ac:dyDescent="0.2"/>
    <row r="2" spans="2:23" ht="60" customHeight="1" x14ac:dyDescent="0.2">
      <c r="F2" s="2"/>
    </row>
    <row r="3" spans="2:23" ht="30" customHeight="1" x14ac:dyDescent="0.2">
      <c r="F3" s="2"/>
    </row>
    <row r="4" spans="2:23" x14ac:dyDescent="0.2">
      <c r="M4" s="31"/>
      <c r="N4" s="31"/>
      <c r="O4" s="31"/>
      <c r="P4" s="31"/>
      <c r="Q4" s="31"/>
      <c r="R4" s="31"/>
      <c r="S4" s="31"/>
      <c r="T4" s="31"/>
      <c r="U4" s="31"/>
      <c r="V4" s="31"/>
      <c r="W4" s="31"/>
    </row>
    <row r="5" spans="2:23" x14ac:dyDescent="0.2">
      <c r="C5" s="2"/>
      <c r="D5" s="2"/>
      <c r="E5" s="2"/>
      <c r="F5" s="2"/>
      <c r="M5" s="31"/>
      <c r="V5" s="31"/>
      <c r="W5" s="31"/>
    </row>
    <row r="6" spans="2:23" ht="15.75" customHeight="1" thickBot="1" x14ac:dyDescent="0.25">
      <c r="B6" s="159" t="s">
        <v>103</v>
      </c>
      <c r="C6" s="159"/>
      <c r="D6" s="159"/>
      <c r="E6" s="159"/>
      <c r="F6" s="159"/>
      <c r="G6" s="159"/>
      <c r="H6" s="159"/>
      <c r="V6" s="31"/>
      <c r="W6" s="31"/>
    </row>
    <row r="7" spans="2:23" x14ac:dyDescent="0.2">
      <c r="B7" s="21"/>
      <c r="C7" s="171" t="s">
        <v>20</v>
      </c>
      <c r="D7" s="172"/>
      <c r="E7" s="173"/>
      <c r="F7" s="171" t="s">
        <v>21</v>
      </c>
      <c r="G7" s="172"/>
      <c r="H7" s="173"/>
      <c r="I7" s="171" t="s">
        <v>22</v>
      </c>
      <c r="J7" s="172"/>
      <c r="K7" s="173"/>
      <c r="V7" s="31"/>
      <c r="W7" s="31"/>
    </row>
    <row r="8" spans="2:23" x14ac:dyDescent="0.2">
      <c r="B8" s="22"/>
      <c r="C8" s="23" t="s">
        <v>24</v>
      </c>
      <c r="D8" s="24" t="s">
        <v>25</v>
      </c>
      <c r="E8" s="67" t="s">
        <v>22</v>
      </c>
      <c r="F8" s="23" t="s">
        <v>26</v>
      </c>
      <c r="G8" s="24" t="s">
        <v>25</v>
      </c>
      <c r="H8" s="67" t="s">
        <v>22</v>
      </c>
      <c r="I8" s="23" t="s">
        <v>24</v>
      </c>
      <c r="J8" s="24" t="s">
        <v>25</v>
      </c>
      <c r="K8" s="68" t="s">
        <v>22</v>
      </c>
      <c r="V8" s="31"/>
      <c r="W8" s="31"/>
    </row>
    <row r="9" spans="2:23" ht="13.5" thickBot="1" x14ac:dyDescent="0.25">
      <c r="B9" s="25"/>
      <c r="C9" s="167" t="s">
        <v>23</v>
      </c>
      <c r="D9" s="168"/>
      <c r="E9" s="168"/>
      <c r="F9" s="168"/>
      <c r="G9" s="168"/>
      <c r="H9" s="168"/>
      <c r="I9" s="168"/>
      <c r="J9" s="168"/>
      <c r="K9" s="169"/>
      <c r="L9" s="32"/>
      <c r="V9" s="31"/>
      <c r="W9" s="31"/>
    </row>
    <row r="10" spans="2:23" ht="12.75" customHeight="1" x14ac:dyDescent="0.2">
      <c r="B10" s="49" t="s">
        <v>27</v>
      </c>
      <c r="C10" s="50">
        <v>4.3</v>
      </c>
      <c r="D10" s="51">
        <v>4.9000000000000004</v>
      </c>
      <c r="E10" s="51">
        <v>4.4000000000000004</v>
      </c>
      <c r="F10" s="50">
        <v>2.7</v>
      </c>
      <c r="G10" s="51">
        <v>4.3</v>
      </c>
      <c r="H10" s="52">
        <v>3.3</v>
      </c>
      <c r="I10" s="50">
        <v>3.5</v>
      </c>
      <c r="J10" s="51">
        <v>4.5</v>
      </c>
      <c r="K10" s="52">
        <v>3.8</v>
      </c>
      <c r="M10" s="32"/>
      <c r="V10" s="31"/>
      <c r="W10" s="31"/>
    </row>
    <row r="11" spans="2:23" x14ac:dyDescent="0.2">
      <c r="B11" s="49" t="s">
        <v>28</v>
      </c>
      <c r="C11" s="50">
        <v>0.2</v>
      </c>
      <c r="D11" s="51">
        <v>0.2</v>
      </c>
      <c r="E11" s="51">
        <v>0.2</v>
      </c>
      <c r="F11" s="50">
        <v>0.1</v>
      </c>
      <c r="G11" s="51">
        <v>0.2</v>
      </c>
      <c r="H11" s="52">
        <v>0.2</v>
      </c>
      <c r="I11" s="50">
        <v>0.1</v>
      </c>
      <c r="J11" s="51">
        <v>0.2</v>
      </c>
      <c r="K11" s="52">
        <v>0.2</v>
      </c>
      <c r="V11" s="31"/>
      <c r="W11" s="31"/>
    </row>
    <row r="12" spans="2:23" x14ac:dyDescent="0.2">
      <c r="B12" s="49" t="s">
        <v>29</v>
      </c>
      <c r="C12" s="50">
        <v>0.1</v>
      </c>
      <c r="D12" s="51">
        <v>0.1</v>
      </c>
      <c r="E12" s="51">
        <v>0.1</v>
      </c>
      <c r="F12" s="50">
        <v>0</v>
      </c>
      <c r="G12" s="51">
        <v>0</v>
      </c>
      <c r="H12" s="52">
        <v>0</v>
      </c>
      <c r="I12" s="50">
        <v>0.1</v>
      </c>
      <c r="J12" s="51">
        <v>0</v>
      </c>
      <c r="K12" s="52">
        <v>0.1</v>
      </c>
      <c r="V12" s="31"/>
      <c r="W12" s="31"/>
    </row>
    <row r="13" spans="2:23" x14ac:dyDescent="0.2">
      <c r="B13" s="49" t="s">
        <v>30</v>
      </c>
      <c r="C13" s="50">
        <v>0.5</v>
      </c>
      <c r="D13" s="51">
        <v>1</v>
      </c>
      <c r="E13" s="51">
        <v>0.6</v>
      </c>
      <c r="F13" s="50">
        <v>0.9</v>
      </c>
      <c r="G13" s="51">
        <v>2.9</v>
      </c>
      <c r="H13" s="52">
        <v>1.7</v>
      </c>
      <c r="I13" s="50">
        <v>0.7</v>
      </c>
      <c r="J13" s="51">
        <v>2.2000000000000002</v>
      </c>
      <c r="K13" s="52">
        <v>1.2</v>
      </c>
      <c r="V13" s="31"/>
      <c r="W13" s="31"/>
    </row>
    <row r="14" spans="2:23" x14ac:dyDescent="0.2">
      <c r="B14" s="49" t="s">
        <v>31</v>
      </c>
      <c r="C14" s="50">
        <v>0.2</v>
      </c>
      <c r="D14" s="51">
        <v>0.2</v>
      </c>
      <c r="E14" s="51">
        <v>0.2</v>
      </c>
      <c r="F14" s="50">
        <v>0.1</v>
      </c>
      <c r="G14" s="51">
        <v>0.2</v>
      </c>
      <c r="H14" s="52">
        <v>0.1</v>
      </c>
      <c r="I14" s="50">
        <v>0.2</v>
      </c>
      <c r="J14" s="51">
        <v>0.2</v>
      </c>
      <c r="K14" s="52">
        <v>0.2</v>
      </c>
      <c r="V14" s="31"/>
      <c r="W14" s="31"/>
    </row>
    <row r="15" spans="2:23" ht="13.5" thickBot="1" x14ac:dyDescent="0.25">
      <c r="B15" s="39" t="s">
        <v>86</v>
      </c>
      <c r="C15" s="88">
        <v>5.3</v>
      </c>
      <c r="D15" s="89">
        <v>6.3</v>
      </c>
      <c r="E15" s="89">
        <v>5.5</v>
      </c>
      <c r="F15" s="88">
        <v>3.8</v>
      </c>
      <c r="G15" s="89">
        <v>7.5</v>
      </c>
      <c r="H15" s="90">
        <v>5.2</v>
      </c>
      <c r="I15" s="88">
        <v>4.5999999999999996</v>
      </c>
      <c r="J15" s="89">
        <v>7.1</v>
      </c>
      <c r="K15" s="90">
        <v>5.4</v>
      </c>
      <c r="V15" s="31"/>
      <c r="W15" s="31"/>
    </row>
    <row r="16" spans="2:23" x14ac:dyDescent="0.2">
      <c r="M16" s="31"/>
      <c r="V16" s="31"/>
      <c r="W16" s="31"/>
    </row>
    <row r="17" spans="2:11" x14ac:dyDescent="0.2">
      <c r="B17" s="170" t="str">
        <f>Udvikling!B31</f>
        <v>FraværsStatistik 2024</v>
      </c>
      <c r="C17" s="170"/>
      <c r="D17" s="170"/>
      <c r="E17" s="170"/>
      <c r="F17" s="170"/>
      <c r="G17" s="170"/>
      <c r="H17" s="170"/>
      <c r="I17" s="40"/>
      <c r="J17" s="40"/>
      <c r="K17" s="40"/>
    </row>
    <row r="18" spans="2:11" x14ac:dyDescent="0.2">
      <c r="C18" s="2"/>
      <c r="D18" s="2"/>
      <c r="E18" s="2"/>
      <c r="F18" s="2"/>
    </row>
    <row r="19" spans="2:11" ht="15.75" customHeight="1" x14ac:dyDescent="0.2">
      <c r="C19" s="2"/>
      <c r="D19" s="2"/>
      <c r="E19" s="2"/>
      <c r="F19" s="2"/>
    </row>
    <row r="20" spans="2:11" x14ac:dyDescent="0.2">
      <c r="C20" s="2"/>
      <c r="D20" s="2"/>
      <c r="E20" s="2"/>
      <c r="F20" s="2"/>
    </row>
    <row r="21" spans="2:11" x14ac:dyDescent="0.2">
      <c r="C21" s="2"/>
      <c r="D21" s="2"/>
      <c r="E21" s="2"/>
      <c r="F21" s="2"/>
    </row>
    <row r="22" spans="2:11" x14ac:dyDescent="0.2">
      <c r="C22" s="2"/>
      <c r="D22" s="2"/>
      <c r="E22" s="2"/>
      <c r="F22" s="2"/>
    </row>
    <row r="23" spans="2:11" x14ac:dyDescent="0.2">
      <c r="C23" s="2"/>
      <c r="D23" s="2"/>
      <c r="E23" s="2"/>
      <c r="F23" s="2"/>
    </row>
    <row r="24" spans="2:11" x14ac:dyDescent="0.2">
      <c r="C24" s="2"/>
      <c r="D24" s="2"/>
      <c r="E24" s="2"/>
      <c r="F24" s="2"/>
    </row>
    <row r="25" spans="2:11" x14ac:dyDescent="0.2">
      <c r="C25" s="2"/>
      <c r="D25" s="2"/>
      <c r="E25" s="2"/>
      <c r="F25" s="2"/>
    </row>
    <row r="26" spans="2:11" x14ac:dyDescent="0.2">
      <c r="C26" s="2"/>
      <c r="D26" s="2"/>
      <c r="E26" s="2"/>
      <c r="F26" s="2"/>
    </row>
    <row r="27" spans="2:11" x14ac:dyDescent="0.2">
      <c r="C27" s="2"/>
      <c r="D27" s="2"/>
      <c r="E27" s="2"/>
      <c r="F27" s="2"/>
    </row>
    <row r="28" spans="2:11" x14ac:dyDescent="0.2">
      <c r="C28" s="2"/>
      <c r="D28" s="2"/>
      <c r="E28" s="2"/>
      <c r="F28" s="2"/>
    </row>
    <row r="29" spans="2:11" x14ac:dyDescent="0.2">
      <c r="C29" s="2"/>
      <c r="D29" s="2"/>
      <c r="E29" s="2"/>
      <c r="F29" s="2"/>
    </row>
    <row r="30" spans="2:11" x14ac:dyDescent="0.2">
      <c r="C30" s="2"/>
      <c r="D30" s="2"/>
      <c r="E30" s="2"/>
      <c r="F30" s="2"/>
    </row>
    <row r="31" spans="2:11" x14ac:dyDescent="0.2">
      <c r="C31" s="2"/>
      <c r="D31" s="2"/>
      <c r="E31" s="2"/>
      <c r="F31" s="2"/>
    </row>
    <row r="32" spans="2:11" x14ac:dyDescent="0.2">
      <c r="C32" s="2"/>
      <c r="D32" s="2"/>
      <c r="E32" s="2"/>
      <c r="F32" s="2"/>
    </row>
    <row r="33" spans="3:11" x14ac:dyDescent="0.2">
      <c r="C33" s="2"/>
      <c r="D33" s="2"/>
      <c r="E33" s="2"/>
      <c r="F33" s="2"/>
    </row>
    <row r="34" spans="3:11" x14ac:dyDescent="0.2">
      <c r="C34" s="2"/>
      <c r="D34" s="2"/>
      <c r="E34" s="2"/>
      <c r="F34" s="2"/>
    </row>
    <row r="35" spans="3:11" x14ac:dyDescent="0.2">
      <c r="C35" s="2"/>
      <c r="D35" s="2"/>
      <c r="E35" s="2"/>
      <c r="F35" s="2"/>
    </row>
    <row r="36" spans="3:11" x14ac:dyDescent="0.2">
      <c r="C36" s="104"/>
      <c r="D36" s="104"/>
      <c r="E36" s="104"/>
      <c r="F36" s="104"/>
      <c r="G36" s="104"/>
      <c r="H36" s="104"/>
      <c r="I36" s="104"/>
      <c r="J36" s="104"/>
      <c r="K36" s="104"/>
    </row>
    <row r="37" spans="3:11" x14ac:dyDescent="0.2">
      <c r="C37" s="104"/>
      <c r="D37" s="104"/>
      <c r="E37" s="104"/>
      <c r="F37" s="104"/>
      <c r="G37" s="104"/>
      <c r="H37" s="104"/>
      <c r="I37" s="104"/>
      <c r="J37" s="104"/>
      <c r="K37" s="104"/>
    </row>
    <row r="38" spans="3:11" x14ac:dyDescent="0.2">
      <c r="C38" s="104"/>
      <c r="D38" s="104"/>
      <c r="E38" s="104"/>
      <c r="F38" s="104"/>
      <c r="G38" s="104"/>
      <c r="H38" s="104"/>
      <c r="I38" s="104"/>
      <c r="J38" s="104"/>
      <c r="K38" s="104"/>
    </row>
    <row r="39" spans="3:11" x14ac:dyDescent="0.2">
      <c r="C39" s="104"/>
      <c r="D39" s="104"/>
      <c r="E39" s="104"/>
      <c r="F39" s="104"/>
      <c r="G39" s="104"/>
      <c r="H39" s="104"/>
      <c r="I39" s="104"/>
      <c r="J39" s="104"/>
      <c r="K39" s="104"/>
    </row>
    <row r="40" spans="3:11" x14ac:dyDescent="0.2">
      <c r="C40" s="104"/>
      <c r="D40" s="104"/>
      <c r="E40" s="104"/>
      <c r="F40" s="104"/>
      <c r="G40" s="104"/>
      <c r="H40" s="104"/>
      <c r="I40" s="104"/>
      <c r="J40" s="104"/>
      <c r="K40" s="104"/>
    </row>
    <row r="41" spans="3:11" x14ac:dyDescent="0.2">
      <c r="C41" s="104"/>
      <c r="D41" s="104"/>
      <c r="E41" s="104"/>
      <c r="F41" s="104"/>
      <c r="G41" s="104"/>
      <c r="H41" s="104"/>
      <c r="I41" s="104"/>
      <c r="J41" s="104"/>
      <c r="K41" s="104"/>
    </row>
    <row r="42" spans="3:11" x14ac:dyDescent="0.2">
      <c r="C42" s="104"/>
      <c r="D42" s="104"/>
      <c r="E42" s="104"/>
      <c r="F42" s="104"/>
      <c r="G42" s="104"/>
      <c r="H42" s="104"/>
      <c r="I42" s="104"/>
      <c r="J42" s="104"/>
      <c r="K42" s="104"/>
    </row>
    <row r="43" spans="3:11" x14ac:dyDescent="0.2">
      <c r="C43" s="2"/>
      <c r="D43" s="2"/>
      <c r="E43" s="2"/>
      <c r="F43" s="2"/>
      <c r="G43" s="13"/>
    </row>
    <row r="44" spans="3:11" x14ac:dyDescent="0.2">
      <c r="C44" s="2"/>
      <c r="D44" s="2"/>
      <c r="E44" s="2"/>
      <c r="F44" s="2"/>
      <c r="G44" s="13"/>
    </row>
    <row r="45" spans="3:11" x14ac:dyDescent="0.2">
      <c r="C45" s="2"/>
      <c r="D45" s="2"/>
      <c r="E45" s="2"/>
      <c r="F45" s="2"/>
      <c r="G45" s="13"/>
    </row>
    <row r="46" spans="3:11" x14ac:dyDescent="0.2">
      <c r="C46" s="2"/>
      <c r="D46" s="2"/>
      <c r="E46" s="2"/>
      <c r="F46" s="2"/>
      <c r="G46" s="13"/>
    </row>
    <row r="47" spans="3:11" x14ac:dyDescent="0.2">
      <c r="C47" s="2"/>
      <c r="D47" s="2"/>
      <c r="E47" s="2"/>
      <c r="F47" s="2"/>
      <c r="G47" s="13"/>
    </row>
    <row r="48" spans="3:11" x14ac:dyDescent="0.2">
      <c r="C48" s="2"/>
      <c r="D48" s="2"/>
      <c r="E48" s="2"/>
      <c r="F48" s="2"/>
      <c r="G48" s="13"/>
    </row>
    <row r="49" spans="3:7" x14ac:dyDescent="0.2">
      <c r="C49" s="2"/>
      <c r="D49" s="2"/>
      <c r="E49" s="2"/>
      <c r="F49" s="2"/>
      <c r="G49" s="13"/>
    </row>
    <row r="50" spans="3:7" x14ac:dyDescent="0.2">
      <c r="C50" s="2"/>
      <c r="D50" s="2"/>
      <c r="E50" s="2"/>
      <c r="F50" s="2"/>
      <c r="G50" s="13"/>
    </row>
    <row r="51" spans="3:7" x14ac:dyDescent="0.2">
      <c r="C51" s="2"/>
      <c r="D51" s="2"/>
      <c r="E51" s="2"/>
      <c r="F51" s="2"/>
      <c r="G51" s="13"/>
    </row>
    <row r="52" spans="3:7" x14ac:dyDescent="0.2">
      <c r="C52" s="2"/>
      <c r="D52" s="2"/>
      <c r="E52" s="2"/>
      <c r="F52" s="2"/>
      <c r="G52" s="13"/>
    </row>
    <row r="53" spans="3:7" x14ac:dyDescent="0.2">
      <c r="C53" s="2"/>
      <c r="D53" s="2"/>
      <c r="E53" s="2"/>
      <c r="F53" s="2"/>
      <c r="G53" s="13"/>
    </row>
    <row r="54" spans="3:7" x14ac:dyDescent="0.2">
      <c r="C54" s="2"/>
      <c r="D54" s="2"/>
      <c r="E54" s="2"/>
      <c r="F54" s="2"/>
      <c r="G54" s="13"/>
    </row>
    <row r="55" spans="3:7" x14ac:dyDescent="0.2">
      <c r="C55" s="2"/>
      <c r="D55" s="2"/>
      <c r="E55" s="2"/>
      <c r="F55" s="2"/>
      <c r="G55" s="13"/>
    </row>
    <row r="56" spans="3:7" x14ac:dyDescent="0.2">
      <c r="C56" s="2"/>
      <c r="D56" s="2"/>
      <c r="E56" s="2"/>
      <c r="F56" s="2"/>
      <c r="G56" s="13"/>
    </row>
    <row r="57" spans="3:7" x14ac:dyDescent="0.2">
      <c r="C57" s="2"/>
      <c r="D57" s="2"/>
      <c r="E57" s="2"/>
      <c r="F57" s="2"/>
      <c r="G57" s="13"/>
    </row>
    <row r="58" spans="3:7" x14ac:dyDescent="0.2">
      <c r="C58" s="2"/>
      <c r="D58" s="2"/>
      <c r="E58" s="2"/>
      <c r="F58" s="2"/>
      <c r="G58" s="13"/>
    </row>
    <row r="59" spans="3:7" x14ac:dyDescent="0.2">
      <c r="C59" s="2"/>
      <c r="D59" s="2"/>
      <c r="E59" s="2"/>
      <c r="F59" s="2"/>
      <c r="G59" s="13"/>
    </row>
    <row r="60" spans="3:7" x14ac:dyDescent="0.2">
      <c r="C60" s="2"/>
      <c r="D60" s="2"/>
      <c r="E60" s="2"/>
      <c r="F60" s="2"/>
      <c r="G60" s="13"/>
    </row>
    <row r="61" spans="3:7" x14ac:dyDescent="0.2">
      <c r="C61" s="2"/>
      <c r="D61" s="2"/>
      <c r="E61" s="2"/>
      <c r="F61" s="2"/>
      <c r="G61" s="13"/>
    </row>
    <row r="62" spans="3:7" x14ac:dyDescent="0.2">
      <c r="C62" s="2"/>
      <c r="D62" s="2"/>
      <c r="E62" s="2"/>
      <c r="F62" s="2"/>
      <c r="G62" s="13"/>
    </row>
    <row r="63" spans="3:7" x14ac:dyDescent="0.2">
      <c r="C63" s="2"/>
      <c r="D63" s="2"/>
      <c r="E63" s="2"/>
      <c r="F63" s="2"/>
      <c r="G63" s="13"/>
    </row>
    <row r="64" spans="3:7" x14ac:dyDescent="0.2">
      <c r="C64" s="2"/>
      <c r="D64" s="2"/>
      <c r="E64" s="2"/>
      <c r="F64" s="2"/>
      <c r="G64" s="13"/>
    </row>
    <row r="65" spans="3:7" x14ac:dyDescent="0.2">
      <c r="C65" s="2"/>
      <c r="D65" s="2"/>
      <c r="E65" s="2"/>
      <c r="F65" s="2"/>
      <c r="G65" s="13"/>
    </row>
    <row r="66" spans="3:7" x14ac:dyDescent="0.2">
      <c r="C66" s="2"/>
      <c r="D66" s="2"/>
      <c r="E66" s="2"/>
      <c r="F66" s="2"/>
      <c r="G66" s="13"/>
    </row>
    <row r="67" spans="3:7" x14ac:dyDescent="0.2">
      <c r="C67" s="2"/>
      <c r="D67" s="2"/>
      <c r="E67" s="2"/>
      <c r="F67" s="2"/>
      <c r="G67" s="13"/>
    </row>
    <row r="68" spans="3:7" x14ac:dyDescent="0.2">
      <c r="C68" s="2"/>
      <c r="D68" s="2"/>
      <c r="E68" s="2"/>
      <c r="F68" s="2"/>
    </row>
    <row r="69" spans="3:7" x14ac:dyDescent="0.2">
      <c r="C69" s="2"/>
      <c r="D69" s="2"/>
      <c r="E69" s="2"/>
      <c r="F69" s="2"/>
    </row>
    <row r="70" spans="3:7" x14ac:dyDescent="0.2">
      <c r="C70" s="2"/>
      <c r="D70" s="2"/>
      <c r="E70" s="2"/>
      <c r="F70" s="2"/>
    </row>
    <row r="71" spans="3:7" x14ac:dyDescent="0.2">
      <c r="C71" s="2"/>
      <c r="D71" s="2"/>
      <c r="E71" s="2"/>
      <c r="F71" s="2"/>
    </row>
    <row r="72" spans="3:7" x14ac:dyDescent="0.2">
      <c r="C72" s="2"/>
      <c r="D72" s="2"/>
      <c r="E72" s="2"/>
      <c r="F72" s="2"/>
    </row>
    <row r="73" spans="3:7" x14ac:dyDescent="0.2">
      <c r="C73" s="2"/>
      <c r="D73" s="2"/>
      <c r="E73" s="2"/>
      <c r="F73" s="2"/>
    </row>
    <row r="74" spans="3:7" ht="15.75" customHeight="1" x14ac:dyDescent="0.2">
      <c r="C74" s="2"/>
      <c r="D74" s="2"/>
      <c r="E74" s="2"/>
      <c r="F74" s="2"/>
    </row>
    <row r="75" spans="3:7" x14ac:dyDescent="0.2">
      <c r="C75" s="2"/>
      <c r="D75" s="2"/>
      <c r="E75" s="2"/>
      <c r="F75" s="2"/>
    </row>
    <row r="76" spans="3:7" x14ac:dyDescent="0.2">
      <c r="C76" s="2"/>
      <c r="D76" s="2"/>
      <c r="E76" s="2"/>
      <c r="F76" s="2"/>
    </row>
    <row r="77" spans="3:7" x14ac:dyDescent="0.2">
      <c r="C77" s="2"/>
      <c r="D77" s="2"/>
      <c r="E77" s="2"/>
      <c r="F77" s="2"/>
    </row>
    <row r="78" spans="3:7" x14ac:dyDescent="0.2">
      <c r="C78" s="2"/>
      <c r="D78" s="2"/>
      <c r="E78" s="2"/>
      <c r="F78" s="2"/>
    </row>
    <row r="79" spans="3:7" x14ac:dyDescent="0.2">
      <c r="C79" s="2"/>
      <c r="D79" s="2"/>
      <c r="E79" s="2"/>
      <c r="F79" s="2"/>
    </row>
    <row r="80" spans="3:7" x14ac:dyDescent="0.2">
      <c r="C80" s="2"/>
      <c r="D80" s="2"/>
      <c r="E80" s="2"/>
      <c r="F80" s="2"/>
    </row>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pans="1:6" x14ac:dyDescent="0.2">
      <c r="C97" s="2"/>
      <c r="D97" s="2"/>
      <c r="E97" s="2"/>
      <c r="F97" s="2"/>
    </row>
    <row r="98" spans="1:6" x14ac:dyDescent="0.2">
      <c r="C98" s="2"/>
      <c r="D98" s="2"/>
      <c r="E98" s="2"/>
      <c r="F98" s="2"/>
    </row>
    <row r="99" spans="1:6" x14ac:dyDescent="0.2">
      <c r="C99" s="2"/>
      <c r="D99" s="2"/>
      <c r="E99" s="2"/>
      <c r="F99" s="2"/>
    </row>
    <row r="100" spans="1:6" x14ac:dyDescent="0.2">
      <c r="C100" s="2"/>
      <c r="D100" s="2"/>
      <c r="E100" s="2"/>
      <c r="F100" s="2"/>
    </row>
    <row r="101" spans="1:6" x14ac:dyDescent="0.2">
      <c r="A101" s="2">
        <v>3.1</v>
      </c>
      <c r="C101" s="2"/>
      <c r="D101" s="2"/>
      <c r="E101" s="2"/>
      <c r="F101" s="2"/>
    </row>
    <row r="102" spans="1:6" x14ac:dyDescent="0.2">
      <c r="C102" s="2"/>
      <c r="D102" s="2"/>
      <c r="E102" s="2"/>
      <c r="F102" s="2"/>
    </row>
    <row r="103" spans="1:6" x14ac:dyDescent="0.2">
      <c r="C103" s="2"/>
      <c r="D103" s="2"/>
      <c r="E103" s="2"/>
      <c r="F103" s="2"/>
    </row>
    <row r="104" spans="1:6" x14ac:dyDescent="0.2">
      <c r="C104" s="2"/>
      <c r="D104" s="2"/>
      <c r="E104" s="2"/>
      <c r="F104" s="2"/>
    </row>
    <row r="105" spans="1:6" x14ac:dyDescent="0.2">
      <c r="C105" s="2"/>
      <c r="D105" s="2"/>
      <c r="E105" s="2"/>
      <c r="F105" s="2"/>
    </row>
    <row r="106" spans="1:6" x14ac:dyDescent="0.2">
      <c r="C106" s="2"/>
      <c r="D106" s="2"/>
      <c r="E106" s="2"/>
      <c r="F106" s="2"/>
    </row>
    <row r="107" spans="1:6" x14ac:dyDescent="0.2">
      <c r="C107" s="2"/>
      <c r="D107" s="2"/>
      <c r="E107" s="2"/>
      <c r="F107" s="2"/>
    </row>
    <row r="108" spans="1:6" x14ac:dyDescent="0.2">
      <c r="C108" s="2"/>
      <c r="D108" s="2"/>
      <c r="E108" s="2"/>
      <c r="F108" s="2"/>
    </row>
    <row r="109" spans="1:6" x14ac:dyDescent="0.2">
      <c r="C109" s="2"/>
      <c r="D109" s="2"/>
      <c r="E109" s="2"/>
      <c r="F109" s="2"/>
    </row>
    <row r="110" spans="1:6" x14ac:dyDescent="0.2">
      <c r="C110" s="2"/>
      <c r="D110" s="2"/>
      <c r="E110" s="2"/>
      <c r="F110" s="2"/>
    </row>
    <row r="111" spans="1:6" x14ac:dyDescent="0.2">
      <c r="C111" s="2"/>
      <c r="D111" s="2"/>
      <c r="E111" s="2"/>
      <c r="F111" s="2"/>
    </row>
    <row r="112" spans="1:6" x14ac:dyDescent="0.2">
      <c r="C112" s="2"/>
      <c r="D112" s="2"/>
      <c r="E112" s="2"/>
      <c r="F112" s="2"/>
    </row>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ht="15.75" customHeigh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44" customFormat="1" ht="15.75" customHeight="1" x14ac:dyDescent="0.2"/>
    <row r="143" s="2" customFormat="1" x14ac:dyDescent="0.2"/>
    <row r="144" s="2" customFormat="1" x14ac:dyDescent="0.2"/>
    <row r="145" spans="3:6" x14ac:dyDescent="0.2">
      <c r="C145" s="2"/>
      <c r="D145" s="2"/>
      <c r="E145" s="2"/>
      <c r="F145" s="2"/>
    </row>
    <row r="146" spans="3:6" x14ac:dyDescent="0.2">
      <c r="C146" s="2"/>
      <c r="D146" s="2"/>
      <c r="E146" s="2"/>
      <c r="F146" s="2"/>
    </row>
    <row r="147" spans="3:6" x14ac:dyDescent="0.2">
      <c r="C147" s="43"/>
      <c r="D147" s="2"/>
      <c r="E147" s="2"/>
      <c r="F147" s="2"/>
    </row>
    <row r="148" spans="3:6" x14ac:dyDescent="0.2">
      <c r="C148" s="2"/>
      <c r="D148" s="2"/>
      <c r="E148" s="2"/>
      <c r="F148" s="2"/>
    </row>
    <row r="149" spans="3:6" x14ac:dyDescent="0.2">
      <c r="C149" s="42"/>
      <c r="D149" s="2"/>
      <c r="E149" s="2"/>
      <c r="F149" s="2"/>
    </row>
    <row r="150" spans="3:6" x14ac:dyDescent="0.2">
      <c r="C150" s="42"/>
      <c r="D150" s="2"/>
      <c r="E150" s="2"/>
      <c r="F150" s="2"/>
    </row>
    <row r="151" spans="3:6" x14ac:dyDescent="0.2">
      <c r="C151" s="2"/>
      <c r="D151" s="2"/>
      <c r="E151" s="2"/>
      <c r="F151" s="2"/>
    </row>
    <row r="152" spans="3:6" x14ac:dyDescent="0.2">
      <c r="C152" s="2"/>
      <c r="D152" s="2"/>
      <c r="E152" s="2"/>
      <c r="F152" s="2"/>
    </row>
    <row r="153" spans="3:6" x14ac:dyDescent="0.2">
      <c r="C153" s="2"/>
      <c r="D153" s="2"/>
      <c r="E153" s="2"/>
      <c r="F153" s="2"/>
    </row>
    <row r="154" spans="3:6" x14ac:dyDescent="0.2">
      <c r="C154" s="2"/>
      <c r="D154" s="2"/>
      <c r="E154" s="2"/>
      <c r="F154" s="2"/>
    </row>
    <row r="155" spans="3:6" x14ac:dyDescent="0.2">
      <c r="C155" s="2"/>
      <c r="D155" s="2"/>
      <c r="E155" s="2"/>
      <c r="F155" s="2"/>
    </row>
    <row r="156" spans="3:6" x14ac:dyDescent="0.2">
      <c r="C156" s="2"/>
      <c r="D156" s="2"/>
      <c r="E156" s="2"/>
      <c r="F156" s="2"/>
    </row>
    <row r="157" spans="3:6" s="44" customFormat="1" ht="15.75" customHeight="1" x14ac:dyDescent="0.2"/>
    <row r="158" spans="3:6" x14ac:dyDescent="0.2">
      <c r="C158" s="2"/>
      <c r="D158" s="2"/>
      <c r="E158" s="2"/>
      <c r="F158" s="2"/>
    </row>
    <row r="159" spans="3:6" x14ac:dyDescent="0.2">
      <c r="C159" s="2"/>
      <c r="D159" s="2"/>
      <c r="E159" s="2"/>
      <c r="F159" s="2"/>
    </row>
    <row r="160" spans="3:6" x14ac:dyDescent="0.2">
      <c r="C160" s="2"/>
      <c r="D160" s="2"/>
      <c r="E160" s="2"/>
      <c r="F160" s="2"/>
    </row>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44" customFormat="1" ht="15.75" customHeigh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pans="2:6" x14ac:dyDescent="0.2">
      <c r="C193" s="2"/>
      <c r="D193" s="2"/>
      <c r="E193" s="2"/>
      <c r="F193" s="2"/>
    </row>
    <row r="194" spans="2:6" x14ac:dyDescent="0.2">
      <c r="C194" s="2"/>
      <c r="D194" s="2"/>
      <c r="E194" s="2"/>
      <c r="F194" s="2"/>
    </row>
    <row r="195" spans="2:6" x14ac:dyDescent="0.2">
      <c r="C195" s="2"/>
      <c r="D195" s="2"/>
      <c r="E195" s="2"/>
      <c r="F195" s="2"/>
    </row>
    <row r="196" spans="2:6" ht="15.75" customHeight="1" x14ac:dyDescent="0.2">
      <c r="B196" s="5"/>
      <c r="C196" s="2"/>
      <c r="D196" s="2"/>
      <c r="E196" s="2"/>
      <c r="F196" s="2"/>
    </row>
    <row r="197" spans="2:6" x14ac:dyDescent="0.2">
      <c r="C197" s="2"/>
      <c r="D197" s="2"/>
      <c r="E197" s="2"/>
      <c r="F197" s="2"/>
    </row>
    <row r="198" spans="2:6" ht="13.5" customHeight="1" x14ac:dyDescent="0.2">
      <c r="C198" s="2"/>
      <c r="D198" s="2"/>
      <c r="E198" s="2"/>
      <c r="F198" s="2"/>
    </row>
    <row r="199" spans="2:6" x14ac:dyDescent="0.2">
      <c r="C199" s="2"/>
      <c r="D199" s="2"/>
      <c r="E199" s="2"/>
      <c r="F199" s="2"/>
    </row>
    <row r="200" spans="2:6" x14ac:dyDescent="0.2">
      <c r="C200" s="2"/>
      <c r="D200" s="2"/>
      <c r="E200" s="2"/>
      <c r="F200" s="2"/>
    </row>
    <row r="201" spans="2:6" x14ac:dyDescent="0.2">
      <c r="C201" s="2"/>
      <c r="D201" s="2"/>
      <c r="E201" s="2"/>
      <c r="F201" s="2"/>
    </row>
    <row r="202" spans="2:6" x14ac:dyDescent="0.2">
      <c r="C202" s="2"/>
      <c r="D202" s="2"/>
      <c r="E202" s="2"/>
      <c r="F202" s="2"/>
    </row>
    <row r="203" spans="2:6" x14ac:dyDescent="0.2">
      <c r="C203" s="2"/>
      <c r="D203" s="2"/>
      <c r="E203" s="2"/>
      <c r="F203" s="2"/>
    </row>
    <row r="204" spans="2:6" x14ac:dyDescent="0.2">
      <c r="C204" s="2"/>
      <c r="D204" s="2"/>
      <c r="E204" s="2"/>
      <c r="F204" s="2"/>
    </row>
    <row r="205" spans="2:6" x14ac:dyDescent="0.2">
      <c r="C205" s="2"/>
      <c r="D205" s="2"/>
      <c r="E205" s="2"/>
      <c r="F205" s="2"/>
    </row>
    <row r="206" spans="2:6" x14ac:dyDescent="0.2">
      <c r="C206" s="2"/>
      <c r="D206" s="2"/>
      <c r="E206" s="2"/>
      <c r="F206" s="2"/>
    </row>
    <row r="207" spans="2:6" x14ac:dyDescent="0.2">
      <c r="C207" s="2"/>
      <c r="D207" s="2"/>
      <c r="E207" s="2"/>
      <c r="F207" s="2"/>
    </row>
    <row r="208" spans="2:6" x14ac:dyDescent="0.2">
      <c r="C208" s="2"/>
      <c r="D208" s="2"/>
      <c r="E208" s="2"/>
      <c r="F208" s="2"/>
    </row>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ht="15.75" customHeight="1" x14ac:dyDescent="0.2"/>
    <row r="221" s="2" customFormat="1" x14ac:dyDescent="0.2"/>
    <row r="222" s="2" customFormat="1" x14ac:dyDescent="0.2"/>
    <row r="223" s="2" customFormat="1" x14ac:dyDescent="0.2"/>
    <row r="224" s="2" customFormat="1" x14ac:dyDescent="0.2"/>
    <row r="225" spans="2:6" x14ac:dyDescent="0.2">
      <c r="C225" s="2"/>
      <c r="D225" s="2"/>
      <c r="E225" s="2"/>
      <c r="F225" s="2"/>
    </row>
    <row r="226" spans="2:6" x14ac:dyDescent="0.2">
      <c r="C226" s="2"/>
      <c r="D226" s="2"/>
      <c r="E226" s="2"/>
      <c r="F226" s="2"/>
    </row>
    <row r="227" spans="2:6" x14ac:dyDescent="0.2">
      <c r="C227" s="2"/>
      <c r="D227" s="2"/>
      <c r="E227" s="2"/>
      <c r="F227" s="2"/>
    </row>
    <row r="228" spans="2:6" x14ac:dyDescent="0.2">
      <c r="C228" s="2"/>
      <c r="D228" s="2"/>
      <c r="E228" s="2"/>
      <c r="F228" s="2"/>
    </row>
    <row r="229" spans="2:6" x14ac:dyDescent="0.2">
      <c r="C229" s="2"/>
      <c r="D229" s="2"/>
      <c r="E229" s="2"/>
      <c r="F229" s="2"/>
    </row>
    <row r="230" spans="2:6" x14ac:dyDescent="0.2">
      <c r="C230" s="2"/>
      <c r="D230" s="2"/>
      <c r="E230" s="2"/>
      <c r="F230" s="2"/>
    </row>
    <row r="231" spans="2:6" x14ac:dyDescent="0.2">
      <c r="C231" s="2"/>
      <c r="D231" s="2"/>
      <c r="E231" s="2"/>
      <c r="F231" s="2"/>
    </row>
    <row r="232" spans="2:6" x14ac:dyDescent="0.2">
      <c r="C232" s="2"/>
      <c r="D232" s="2"/>
      <c r="E232" s="2"/>
      <c r="F232" s="2"/>
    </row>
    <row r="233" spans="2:6" ht="15.75" customHeight="1" x14ac:dyDescent="0.2">
      <c r="B233" s="19"/>
      <c r="C233" s="19"/>
      <c r="D233" s="19"/>
      <c r="E233" s="19"/>
      <c r="F233" s="2"/>
    </row>
    <row r="234" spans="2:6" x14ac:dyDescent="0.2">
      <c r="B234" s="19"/>
      <c r="C234" s="19"/>
      <c r="D234" s="19"/>
      <c r="E234" s="19"/>
      <c r="F234" s="2"/>
    </row>
    <row r="235" spans="2:6" x14ac:dyDescent="0.2">
      <c r="C235" s="19"/>
      <c r="D235" s="19"/>
      <c r="E235" s="19"/>
      <c r="F235" s="2"/>
    </row>
    <row r="236" spans="2:6" x14ac:dyDescent="0.2">
      <c r="C236" s="19"/>
      <c r="D236" s="19"/>
      <c r="E236" s="19"/>
      <c r="F236" s="2"/>
    </row>
    <row r="237" spans="2:6" x14ac:dyDescent="0.2">
      <c r="C237" s="19"/>
      <c r="D237" s="19"/>
      <c r="E237" s="19"/>
      <c r="F237" s="2"/>
    </row>
    <row r="238" spans="2:6" x14ac:dyDescent="0.2">
      <c r="C238" s="19"/>
      <c r="D238" s="19"/>
      <c r="E238" s="19"/>
      <c r="F238" s="2"/>
    </row>
    <row r="239" spans="2:6" x14ac:dyDescent="0.2">
      <c r="C239" s="19"/>
      <c r="D239" s="19"/>
      <c r="E239" s="19"/>
      <c r="F239" s="2"/>
    </row>
    <row r="240" spans="2:6" x14ac:dyDescent="0.2">
      <c r="C240" s="19"/>
      <c r="D240" s="19"/>
      <c r="E240" s="19"/>
      <c r="F240" s="2"/>
    </row>
    <row r="241" spans="3:6" x14ac:dyDescent="0.2">
      <c r="C241" s="19"/>
      <c r="D241" s="19"/>
      <c r="E241" s="19"/>
      <c r="F241" s="2"/>
    </row>
    <row r="242" spans="3:6" x14ac:dyDescent="0.2">
      <c r="C242" s="19"/>
      <c r="D242" s="19"/>
      <c r="E242" s="19"/>
      <c r="F242" s="2"/>
    </row>
    <row r="243" spans="3:6" x14ac:dyDescent="0.2">
      <c r="C243" s="2"/>
      <c r="D243" s="2"/>
      <c r="E243" s="2"/>
      <c r="F243" s="2"/>
    </row>
    <row r="244" spans="3:6" x14ac:dyDescent="0.2">
      <c r="C244" s="2"/>
      <c r="D244" s="2"/>
      <c r="E244" s="2"/>
      <c r="F244" s="2"/>
    </row>
    <row r="245" spans="3:6" x14ac:dyDescent="0.2">
      <c r="C245" s="2"/>
      <c r="D245" s="2"/>
      <c r="E245" s="2"/>
      <c r="F245" s="2"/>
    </row>
    <row r="246" spans="3:6" ht="15.75" customHeight="1" x14ac:dyDescent="0.2">
      <c r="C246" s="2"/>
      <c r="D246" s="2"/>
      <c r="E246" s="2"/>
      <c r="F246" s="2"/>
    </row>
    <row r="247" spans="3:6" x14ac:dyDescent="0.2">
      <c r="C247" s="2"/>
      <c r="D247" s="2"/>
      <c r="E247" s="2"/>
      <c r="F247" s="2"/>
    </row>
    <row r="248" spans="3:6" x14ac:dyDescent="0.2">
      <c r="C248" s="2"/>
      <c r="D248" s="2"/>
      <c r="E248" s="2"/>
      <c r="F248" s="2"/>
    </row>
    <row r="249" spans="3:6" x14ac:dyDescent="0.2">
      <c r="C249" s="2"/>
      <c r="D249" s="2"/>
      <c r="E249" s="2"/>
      <c r="F249" s="2"/>
    </row>
    <row r="250" spans="3:6" x14ac:dyDescent="0.2">
      <c r="C250" s="2"/>
      <c r="D250" s="2"/>
      <c r="E250" s="2"/>
      <c r="F250" s="2"/>
    </row>
    <row r="251" spans="3:6" x14ac:dyDescent="0.2">
      <c r="C251" s="2"/>
      <c r="D251" s="2"/>
      <c r="E251" s="2"/>
      <c r="F251" s="2"/>
    </row>
    <row r="252" spans="3:6" x14ac:dyDescent="0.2">
      <c r="C252" s="2"/>
      <c r="D252" s="2"/>
      <c r="E252" s="2"/>
      <c r="F252" s="2"/>
    </row>
    <row r="253" spans="3:6" x14ac:dyDescent="0.2">
      <c r="C253" s="2"/>
      <c r="D253" s="2"/>
      <c r="E253" s="2"/>
      <c r="F253" s="2"/>
    </row>
    <row r="254" spans="3:6" x14ac:dyDescent="0.2">
      <c r="C254" s="2"/>
      <c r="D254" s="2"/>
      <c r="E254" s="2"/>
      <c r="F254" s="2"/>
    </row>
    <row r="255" spans="3:6" x14ac:dyDescent="0.2">
      <c r="C255" s="2"/>
      <c r="D255" s="2"/>
      <c r="E255" s="2"/>
      <c r="F255" s="2"/>
    </row>
    <row r="256" spans="3:6" x14ac:dyDescent="0.2">
      <c r="C256" s="2"/>
      <c r="D256" s="2"/>
      <c r="E256" s="2"/>
      <c r="F256" s="2"/>
    </row>
    <row r="257" s="2" customFormat="1" x14ac:dyDescent="0.2"/>
    <row r="258" s="2" customFormat="1" x14ac:dyDescent="0.2"/>
    <row r="259" s="2" customFormat="1" x14ac:dyDescent="0.2"/>
    <row r="260" s="2" customFormat="1" x14ac:dyDescent="0.2"/>
    <row r="261" s="2" customFormat="1" ht="15.75" customHeigh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ht="15.75" customHeigh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ht="15.75" customHeigh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ht="15.75" customHeigh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pans="2:16" x14ac:dyDescent="0.2">
      <c r="C337" s="2"/>
      <c r="D337" s="2"/>
      <c r="E337" s="2"/>
      <c r="F337" s="2"/>
    </row>
    <row r="338" spans="2:16" x14ac:dyDescent="0.2">
      <c r="C338" s="2"/>
      <c r="D338" s="2"/>
      <c r="E338" s="2"/>
      <c r="F338" s="2"/>
    </row>
    <row r="339" spans="2:16" x14ac:dyDescent="0.2">
      <c r="C339" s="2"/>
      <c r="D339" s="2"/>
      <c r="E339" s="2"/>
      <c r="F339" s="2"/>
    </row>
    <row r="340" spans="2:16" x14ac:dyDescent="0.2">
      <c r="C340" s="2"/>
      <c r="D340" s="2"/>
      <c r="E340" s="2"/>
      <c r="F340" s="2"/>
    </row>
    <row r="341" spans="2:16" s="5" customFormat="1" x14ac:dyDescent="0.2">
      <c r="B341" s="2"/>
      <c r="C341" s="2"/>
      <c r="D341" s="2"/>
      <c r="E341" s="2"/>
      <c r="F341" s="2"/>
      <c r="G341" s="2"/>
      <c r="H341" s="2"/>
      <c r="I341" s="2"/>
      <c r="J341" s="2"/>
      <c r="K341" s="2"/>
      <c r="L341" s="2"/>
      <c r="M341" s="2"/>
      <c r="N341" s="2"/>
      <c r="O341" s="2"/>
      <c r="P341" s="2"/>
    </row>
    <row r="342" spans="2:16" s="5" customFormat="1" x14ac:dyDescent="0.2">
      <c r="B342" s="2"/>
      <c r="C342" s="2"/>
      <c r="D342" s="2"/>
      <c r="E342" s="2"/>
      <c r="F342" s="2"/>
      <c r="G342" s="2"/>
      <c r="H342" s="2"/>
      <c r="I342" s="2"/>
      <c r="J342" s="2"/>
      <c r="K342" s="2"/>
      <c r="L342" s="2"/>
      <c r="M342" s="2"/>
      <c r="N342" s="2"/>
      <c r="O342" s="2"/>
      <c r="P342" s="2"/>
    </row>
    <row r="343" spans="2:16" s="5" customFormat="1" x14ac:dyDescent="0.2">
      <c r="B343" s="2"/>
      <c r="C343" s="2"/>
      <c r="D343" s="2"/>
      <c r="E343" s="2"/>
      <c r="F343" s="2"/>
      <c r="G343" s="2"/>
      <c r="H343" s="2"/>
      <c r="I343" s="2"/>
      <c r="J343" s="2"/>
      <c r="K343" s="2"/>
      <c r="L343" s="2"/>
      <c r="M343" s="2"/>
      <c r="N343" s="2"/>
      <c r="O343" s="2"/>
      <c r="P343" s="2"/>
    </row>
    <row r="344" spans="2:16" s="5" customFormat="1" x14ac:dyDescent="0.2">
      <c r="B344" s="2"/>
      <c r="C344" s="2"/>
      <c r="D344" s="2"/>
      <c r="E344" s="2"/>
      <c r="F344" s="2"/>
      <c r="G344" s="2"/>
      <c r="H344" s="2"/>
      <c r="I344" s="2"/>
      <c r="J344" s="2"/>
      <c r="K344" s="2"/>
      <c r="L344" s="2"/>
      <c r="M344" s="2"/>
      <c r="N344" s="2"/>
      <c r="O344" s="2"/>
      <c r="P344" s="2"/>
    </row>
    <row r="345" spans="2:16" s="5" customFormat="1" x14ac:dyDescent="0.2">
      <c r="B345" s="2"/>
      <c r="C345" s="2"/>
      <c r="D345" s="2"/>
      <c r="E345" s="2"/>
      <c r="F345" s="2"/>
      <c r="G345" s="2"/>
      <c r="H345" s="2"/>
      <c r="I345" s="2"/>
      <c r="J345" s="2"/>
      <c r="K345" s="2"/>
      <c r="L345" s="2"/>
      <c r="M345" s="2"/>
      <c r="N345" s="2"/>
      <c r="O345" s="2"/>
      <c r="P345" s="2"/>
    </row>
    <row r="346" spans="2:16" s="5" customFormat="1" x14ac:dyDescent="0.2">
      <c r="B346" s="2"/>
      <c r="C346" s="2"/>
      <c r="D346" s="2"/>
      <c r="E346" s="2"/>
      <c r="F346" s="2"/>
      <c r="G346" s="2"/>
      <c r="H346" s="2"/>
      <c r="I346" s="2"/>
      <c r="J346" s="2"/>
      <c r="K346" s="2"/>
      <c r="L346" s="2"/>
      <c r="M346" s="2"/>
      <c r="N346" s="2"/>
      <c r="O346" s="2"/>
      <c r="P346" s="2"/>
    </row>
    <row r="347" spans="2:16" s="5" customFormat="1" x14ac:dyDescent="0.2">
      <c r="B347" s="2"/>
      <c r="C347" s="2"/>
      <c r="D347" s="2"/>
      <c r="E347" s="2"/>
      <c r="F347" s="2"/>
      <c r="G347" s="2"/>
      <c r="H347" s="2"/>
      <c r="I347" s="2"/>
      <c r="J347" s="2"/>
      <c r="K347" s="2"/>
      <c r="L347" s="2"/>
      <c r="M347" s="2"/>
      <c r="N347" s="2"/>
      <c r="O347" s="2"/>
      <c r="P347" s="2"/>
    </row>
    <row r="348" spans="2:16" s="5" customFormat="1" x14ac:dyDescent="0.2">
      <c r="B348" s="2"/>
      <c r="C348" s="2"/>
      <c r="D348" s="2"/>
      <c r="E348" s="2"/>
      <c r="F348" s="2"/>
      <c r="G348" s="2"/>
      <c r="H348" s="2"/>
      <c r="I348" s="2"/>
      <c r="J348" s="2"/>
      <c r="K348" s="2"/>
      <c r="L348" s="2"/>
      <c r="M348" s="2"/>
      <c r="N348" s="2"/>
      <c r="O348" s="2"/>
      <c r="P348" s="2"/>
    </row>
    <row r="349" spans="2:16" s="5" customFormat="1" x14ac:dyDescent="0.2">
      <c r="B349" s="2"/>
      <c r="C349" s="2"/>
      <c r="D349" s="2"/>
      <c r="E349" s="2"/>
      <c r="F349" s="2"/>
      <c r="G349" s="2"/>
      <c r="H349" s="2"/>
      <c r="I349" s="2"/>
      <c r="J349" s="2"/>
      <c r="K349" s="2"/>
      <c r="L349" s="2"/>
      <c r="M349" s="2"/>
      <c r="N349" s="2"/>
      <c r="O349" s="2"/>
      <c r="P349" s="2"/>
    </row>
    <row r="350" spans="2:16" s="5" customFormat="1" x14ac:dyDescent="0.2">
      <c r="B350" s="2"/>
      <c r="C350" s="2"/>
      <c r="D350" s="2"/>
      <c r="E350" s="2"/>
      <c r="F350" s="2"/>
      <c r="G350" s="2"/>
      <c r="H350" s="2"/>
      <c r="I350" s="2"/>
      <c r="J350" s="2"/>
      <c r="K350" s="2"/>
      <c r="L350" s="2"/>
      <c r="M350" s="2"/>
      <c r="N350" s="2"/>
      <c r="O350" s="2"/>
      <c r="P350" s="2"/>
    </row>
    <row r="351" spans="2:16" s="5" customFormat="1" x14ac:dyDescent="0.2">
      <c r="B351" s="2"/>
      <c r="C351" s="2"/>
      <c r="D351" s="2"/>
      <c r="E351" s="2"/>
      <c r="F351" s="2"/>
      <c r="G351" s="2"/>
      <c r="H351" s="2"/>
      <c r="I351" s="2"/>
      <c r="J351" s="2"/>
      <c r="K351" s="2"/>
      <c r="L351" s="2"/>
      <c r="M351" s="2"/>
      <c r="N351" s="2"/>
      <c r="O351" s="2"/>
      <c r="P351" s="2"/>
    </row>
    <row r="352" spans="2:16" s="5" customFormat="1" x14ac:dyDescent="0.2">
      <c r="B352" s="2"/>
      <c r="C352" s="2"/>
      <c r="D352" s="2"/>
      <c r="E352" s="2"/>
      <c r="F352" s="2"/>
      <c r="G352" s="2"/>
      <c r="H352" s="2"/>
      <c r="I352" s="2"/>
      <c r="J352" s="2"/>
      <c r="K352" s="2"/>
      <c r="L352" s="2"/>
      <c r="M352" s="2"/>
      <c r="N352" s="2"/>
      <c r="O352" s="2"/>
      <c r="P352" s="2"/>
    </row>
    <row r="353" spans="2:29" s="5" customFormat="1" ht="15" x14ac:dyDescent="0.2">
      <c r="B353" s="6"/>
      <c r="G353" s="2"/>
      <c r="H353" s="2"/>
      <c r="I353" s="2"/>
      <c r="J353" s="2"/>
      <c r="K353" s="2"/>
      <c r="L353" s="2"/>
      <c r="M353" s="2"/>
      <c r="N353" s="2"/>
      <c r="O353" s="2"/>
      <c r="P353" s="2"/>
      <c r="Q353" s="2"/>
      <c r="R353" s="2"/>
      <c r="S353" s="2"/>
      <c r="T353" s="2"/>
      <c r="U353" s="2"/>
      <c r="V353" s="2"/>
      <c r="W353" s="2"/>
      <c r="X353" s="2"/>
      <c r="Y353" s="2"/>
      <c r="Z353" s="2"/>
      <c r="AA353" s="2"/>
      <c r="AB353" s="2"/>
      <c r="AC353" s="2"/>
    </row>
    <row r="354" spans="2:29" s="5" customFormat="1" ht="15" x14ac:dyDescent="0.2">
      <c r="B354" s="6"/>
      <c r="G354" s="2"/>
      <c r="H354" s="2"/>
      <c r="I354" s="2"/>
      <c r="J354" s="2"/>
      <c r="K354" s="2"/>
      <c r="L354" s="2"/>
      <c r="M354" s="2"/>
      <c r="N354" s="2"/>
      <c r="O354" s="2"/>
      <c r="P354" s="2"/>
      <c r="Q354" s="2"/>
      <c r="R354" s="2"/>
      <c r="S354" s="2"/>
      <c r="T354" s="2"/>
      <c r="U354" s="2"/>
      <c r="V354" s="2"/>
      <c r="W354" s="2"/>
      <c r="X354" s="2"/>
      <c r="Y354" s="2"/>
      <c r="Z354" s="2"/>
      <c r="AA354" s="2"/>
      <c r="AB354" s="2"/>
      <c r="AC354" s="2"/>
    </row>
    <row r="355" spans="2:29" s="5" customFormat="1" ht="15" x14ac:dyDescent="0.2">
      <c r="B355" s="6"/>
      <c r="G355" s="2"/>
      <c r="H355" s="2"/>
      <c r="I355" s="2"/>
      <c r="J355" s="2"/>
      <c r="K355" s="2"/>
      <c r="L355" s="2"/>
      <c r="M355" s="2"/>
      <c r="N355" s="2"/>
      <c r="O355" s="2"/>
      <c r="P355" s="2"/>
      <c r="Q355" s="2"/>
      <c r="R355" s="2"/>
      <c r="S355" s="2"/>
      <c r="T355" s="2"/>
      <c r="U355" s="2"/>
      <c r="V355" s="2"/>
      <c r="W355" s="2"/>
      <c r="X355" s="2"/>
      <c r="Y355" s="2"/>
      <c r="Z355" s="2"/>
      <c r="AA355" s="2"/>
      <c r="AB355" s="2"/>
      <c r="AC355" s="2"/>
    </row>
    <row r="356" spans="2:29" s="5" customFormat="1" ht="15" x14ac:dyDescent="0.2">
      <c r="B356" s="6"/>
      <c r="G356" s="2"/>
      <c r="H356" s="2"/>
      <c r="I356" s="2"/>
      <c r="J356" s="2"/>
      <c r="K356" s="2"/>
      <c r="L356" s="2"/>
      <c r="M356" s="2"/>
      <c r="N356" s="2"/>
      <c r="O356" s="2"/>
      <c r="P356" s="2"/>
      <c r="Q356" s="2"/>
      <c r="R356" s="2"/>
      <c r="S356" s="2"/>
      <c r="T356" s="2"/>
      <c r="U356" s="2"/>
      <c r="V356" s="2"/>
      <c r="W356" s="2"/>
      <c r="X356" s="2"/>
      <c r="Y356" s="2"/>
      <c r="Z356" s="2"/>
      <c r="AA356" s="2"/>
      <c r="AB356" s="2"/>
      <c r="AC356" s="2"/>
    </row>
    <row r="357" spans="2:29" s="5" customFormat="1" ht="15" x14ac:dyDescent="0.2">
      <c r="B357" s="6"/>
      <c r="G357" s="2"/>
      <c r="H357" s="2"/>
      <c r="I357" s="2"/>
      <c r="J357" s="2"/>
      <c r="K357" s="2"/>
      <c r="L357" s="2"/>
      <c r="M357" s="2"/>
      <c r="N357" s="2"/>
      <c r="O357" s="2"/>
      <c r="P357" s="2"/>
      <c r="Q357" s="2"/>
      <c r="R357" s="2"/>
      <c r="S357" s="2"/>
      <c r="T357" s="2"/>
      <c r="U357" s="2"/>
      <c r="V357" s="2"/>
      <c r="W357" s="2"/>
      <c r="X357" s="2"/>
      <c r="Y357" s="2"/>
      <c r="Z357" s="2"/>
      <c r="AA357" s="2"/>
      <c r="AB357" s="2"/>
      <c r="AC357" s="2"/>
    </row>
  </sheetData>
  <mergeCells count="6">
    <mergeCell ref="C9:K9"/>
    <mergeCell ref="B17:H17"/>
    <mergeCell ref="B6:H6"/>
    <mergeCell ref="C7:E7"/>
    <mergeCell ref="F7:H7"/>
    <mergeCell ref="I7:K7"/>
  </mergeCells>
  <conditionalFormatting sqref="C36:K42">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286C-ADA0-468C-BF5C-9279FECF9D2A}">
  <sheetPr codeName="Ark17"/>
  <dimension ref="A1:AC416"/>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23" ht="12" customHeight="1" x14ac:dyDescent="0.2"/>
    <row r="2" spans="2:23" ht="60" customHeight="1" x14ac:dyDescent="0.2">
      <c r="F2" s="2"/>
    </row>
    <row r="3" spans="2:23" ht="30" customHeight="1" x14ac:dyDescent="0.2">
      <c r="F3" s="2"/>
    </row>
    <row r="4" spans="2:23" x14ac:dyDescent="0.2">
      <c r="M4" s="31"/>
      <c r="N4" s="31"/>
      <c r="O4" s="31"/>
      <c r="P4" s="31"/>
      <c r="Q4" s="31"/>
      <c r="R4" s="31"/>
      <c r="S4" s="31"/>
      <c r="T4" s="31"/>
      <c r="U4" s="31"/>
      <c r="V4" s="31"/>
      <c r="W4" s="31"/>
    </row>
    <row r="5" spans="2:23" x14ac:dyDescent="0.2">
      <c r="C5" s="2"/>
      <c r="D5" s="2"/>
      <c r="E5" s="2"/>
      <c r="F5" s="2"/>
    </row>
    <row r="6" spans="2:23" ht="15.75" customHeight="1" thickBot="1" x14ac:dyDescent="0.25">
      <c r="B6" s="159" t="s">
        <v>107</v>
      </c>
      <c r="C6" s="159"/>
      <c r="D6" s="159"/>
      <c r="E6" s="159"/>
      <c r="F6" s="159"/>
      <c r="G6" s="159"/>
      <c r="H6" s="159"/>
    </row>
    <row r="7" spans="2:23" x14ac:dyDescent="0.2">
      <c r="B7" s="21"/>
      <c r="C7" s="171" t="s">
        <v>20</v>
      </c>
      <c r="D7" s="172"/>
      <c r="E7" s="173"/>
      <c r="F7" s="171" t="s">
        <v>21</v>
      </c>
      <c r="G7" s="172"/>
      <c r="H7" s="173"/>
      <c r="I7" s="171" t="s">
        <v>22</v>
      </c>
      <c r="J7" s="172"/>
      <c r="K7" s="173"/>
    </row>
    <row r="8" spans="2:23" x14ac:dyDescent="0.2">
      <c r="B8" s="22"/>
      <c r="C8" s="23" t="s">
        <v>24</v>
      </c>
      <c r="D8" s="24" t="s">
        <v>25</v>
      </c>
      <c r="E8" s="70" t="s">
        <v>22</v>
      </c>
      <c r="F8" s="23" t="s">
        <v>26</v>
      </c>
      <c r="G8" s="24" t="s">
        <v>25</v>
      </c>
      <c r="H8" s="70" t="s">
        <v>22</v>
      </c>
      <c r="I8" s="23" t="s">
        <v>24</v>
      </c>
      <c r="J8" s="24" t="s">
        <v>25</v>
      </c>
      <c r="K8" s="71" t="s">
        <v>22</v>
      </c>
    </row>
    <row r="9" spans="2:23" ht="13.5" thickBot="1" x14ac:dyDescent="0.25">
      <c r="B9" s="25"/>
      <c r="C9" s="167" t="s">
        <v>23</v>
      </c>
      <c r="D9" s="168"/>
      <c r="E9" s="168"/>
      <c r="F9" s="168"/>
      <c r="G9" s="168"/>
      <c r="H9" s="168"/>
      <c r="I9" s="168"/>
      <c r="J9" s="168"/>
      <c r="K9" s="169"/>
      <c r="M9" s="31"/>
    </row>
    <row r="10" spans="2:23" hidden="1" x14ac:dyDescent="0.2">
      <c r="B10" s="62">
        <v>2007</v>
      </c>
      <c r="C10" s="50">
        <v>5.4</v>
      </c>
      <c r="D10" s="51">
        <v>9</v>
      </c>
      <c r="E10" s="51">
        <v>6.2</v>
      </c>
      <c r="F10" s="50">
        <v>2.7</v>
      </c>
      <c r="G10" s="51">
        <v>7.1</v>
      </c>
      <c r="H10" s="52">
        <v>4.4000000000000004</v>
      </c>
      <c r="I10" s="50">
        <v>4.2</v>
      </c>
      <c r="J10" s="51">
        <v>7.8</v>
      </c>
      <c r="K10" s="52">
        <v>5.3</v>
      </c>
      <c r="M10" s="31"/>
    </row>
    <row r="11" spans="2:23" hidden="1" x14ac:dyDescent="0.2">
      <c r="B11" s="62">
        <v>2008</v>
      </c>
      <c r="C11" s="50">
        <v>5.3</v>
      </c>
      <c r="D11" s="51">
        <v>8.8000000000000007</v>
      </c>
      <c r="E11" s="51">
        <v>6.1</v>
      </c>
      <c r="F11" s="50">
        <v>2.7</v>
      </c>
      <c r="G11" s="51">
        <v>7</v>
      </c>
      <c r="H11" s="52">
        <v>4.4000000000000004</v>
      </c>
      <c r="I11" s="50">
        <v>4.2</v>
      </c>
      <c r="J11" s="51">
        <v>7.7</v>
      </c>
      <c r="K11" s="52">
        <v>5.2</v>
      </c>
      <c r="M11" s="31"/>
    </row>
    <row r="12" spans="2:23" hidden="1" x14ac:dyDescent="0.2">
      <c r="B12" s="62">
        <v>2009</v>
      </c>
      <c r="C12" s="50">
        <v>4.8</v>
      </c>
      <c r="D12" s="51">
        <v>7.2</v>
      </c>
      <c r="E12" s="51">
        <v>5.3</v>
      </c>
      <c r="F12" s="50">
        <v>2.8</v>
      </c>
      <c r="G12" s="51">
        <v>7.4</v>
      </c>
      <c r="H12" s="52">
        <v>4.5999999999999996</v>
      </c>
      <c r="I12" s="50">
        <v>3.8</v>
      </c>
      <c r="J12" s="51">
        <v>7.3</v>
      </c>
      <c r="K12" s="52">
        <v>4.9000000000000004</v>
      </c>
      <c r="M12" s="31"/>
    </row>
    <row r="13" spans="2:23" hidden="1" x14ac:dyDescent="0.2">
      <c r="B13" s="62">
        <v>2010</v>
      </c>
      <c r="C13" s="50">
        <v>4.5</v>
      </c>
      <c r="D13" s="51">
        <v>7.6</v>
      </c>
      <c r="E13" s="51">
        <v>5.2</v>
      </c>
      <c r="F13" s="50">
        <v>2.7</v>
      </c>
      <c r="G13" s="51">
        <v>7.1</v>
      </c>
      <c r="H13" s="52">
        <v>4.4000000000000004</v>
      </c>
      <c r="I13" s="50">
        <v>3.6</v>
      </c>
      <c r="J13" s="51">
        <v>7.3</v>
      </c>
      <c r="K13" s="52">
        <v>4.7</v>
      </c>
      <c r="M13" s="31"/>
    </row>
    <row r="14" spans="2:23" hidden="1" x14ac:dyDescent="0.2">
      <c r="B14" s="62">
        <v>2011</v>
      </c>
      <c r="C14" s="50">
        <v>4.4000000000000004</v>
      </c>
      <c r="D14" s="51">
        <v>7.2</v>
      </c>
      <c r="E14" s="51">
        <v>5</v>
      </c>
      <c r="F14" s="50">
        <v>2.7</v>
      </c>
      <c r="G14" s="51">
        <v>6.9</v>
      </c>
      <c r="H14" s="52">
        <v>4.3</v>
      </c>
      <c r="I14" s="50">
        <v>3.6</v>
      </c>
      <c r="J14" s="51">
        <v>7</v>
      </c>
      <c r="K14" s="52">
        <v>4.5999999999999996</v>
      </c>
      <c r="M14" s="31"/>
    </row>
    <row r="15" spans="2:23" hidden="1" x14ac:dyDescent="0.2">
      <c r="B15" s="62">
        <v>2012</v>
      </c>
      <c r="C15" s="50">
        <v>4.2</v>
      </c>
      <c r="D15" s="51">
        <v>6.6</v>
      </c>
      <c r="E15" s="51">
        <v>4.7</v>
      </c>
      <c r="F15" s="50">
        <v>2.5</v>
      </c>
      <c r="G15" s="51">
        <v>6.7</v>
      </c>
      <c r="H15" s="52">
        <v>4.0999999999999996</v>
      </c>
      <c r="I15" s="50">
        <v>3.4</v>
      </c>
      <c r="J15" s="51">
        <v>6.6</v>
      </c>
      <c r="K15" s="52">
        <v>4.4000000000000004</v>
      </c>
      <c r="M15" s="31"/>
    </row>
    <row r="16" spans="2:23" hidden="1" x14ac:dyDescent="0.2">
      <c r="B16" s="62">
        <v>2013</v>
      </c>
      <c r="C16" s="50">
        <v>4.0999999999999996</v>
      </c>
      <c r="D16" s="51">
        <v>6.2</v>
      </c>
      <c r="E16" s="51">
        <v>4.5999999999999996</v>
      </c>
      <c r="F16" s="50">
        <v>2.7</v>
      </c>
      <c r="G16" s="51">
        <v>6.3</v>
      </c>
      <c r="H16" s="52">
        <v>4.0999999999999996</v>
      </c>
      <c r="I16" s="50">
        <v>3.4</v>
      </c>
      <c r="J16" s="51">
        <v>6.3</v>
      </c>
      <c r="K16" s="52">
        <v>4.3</v>
      </c>
      <c r="M16" s="31"/>
    </row>
    <row r="17" spans="2:23" hidden="1" x14ac:dyDescent="0.2">
      <c r="B17" s="62">
        <v>2014</v>
      </c>
      <c r="C17" s="50">
        <v>3.8</v>
      </c>
      <c r="D17" s="51">
        <v>5.4</v>
      </c>
      <c r="E17" s="51">
        <v>4.2</v>
      </c>
      <c r="F17" s="50">
        <v>2.6</v>
      </c>
      <c r="G17" s="51">
        <v>6.5</v>
      </c>
      <c r="H17" s="52">
        <v>4.0999999999999996</v>
      </c>
      <c r="I17" s="50">
        <v>3.3</v>
      </c>
      <c r="J17" s="51">
        <v>6.1</v>
      </c>
      <c r="K17" s="52">
        <v>4.2</v>
      </c>
      <c r="M17" s="31"/>
    </row>
    <row r="18" spans="2:23" hidden="1" x14ac:dyDescent="0.2">
      <c r="B18" s="62">
        <v>2015</v>
      </c>
      <c r="C18" s="50">
        <v>4.0999999999999996</v>
      </c>
      <c r="D18" s="51">
        <v>5.4</v>
      </c>
      <c r="E18" s="51">
        <v>4.4000000000000004</v>
      </c>
      <c r="F18" s="50">
        <v>2.7</v>
      </c>
      <c r="G18" s="51">
        <v>6.7</v>
      </c>
      <c r="H18" s="52">
        <v>4.2</v>
      </c>
      <c r="I18" s="50">
        <v>3.4</v>
      </c>
      <c r="J18" s="51">
        <v>6.2</v>
      </c>
      <c r="K18" s="52">
        <v>4.3</v>
      </c>
      <c r="M18" s="31"/>
    </row>
    <row r="19" spans="2:23" hidden="1" x14ac:dyDescent="0.2">
      <c r="B19" s="62">
        <v>2016</v>
      </c>
      <c r="C19" s="50">
        <v>4</v>
      </c>
      <c r="D19" s="51">
        <v>5.4</v>
      </c>
      <c r="E19" s="51">
        <v>4.3</v>
      </c>
      <c r="F19" s="50">
        <v>2.7</v>
      </c>
      <c r="G19" s="51">
        <v>6.7</v>
      </c>
      <c r="H19" s="52">
        <v>4.3</v>
      </c>
      <c r="I19" s="50">
        <v>3.4</v>
      </c>
      <c r="J19" s="51">
        <v>6.2</v>
      </c>
      <c r="K19" s="52">
        <v>4.3</v>
      </c>
      <c r="M19" s="31"/>
    </row>
    <row r="20" spans="2:23" hidden="1" x14ac:dyDescent="0.2">
      <c r="B20" s="62">
        <v>2017</v>
      </c>
      <c r="C20" s="50">
        <v>4.2</v>
      </c>
      <c r="D20" s="51">
        <v>5.3</v>
      </c>
      <c r="E20" s="51">
        <v>4.4000000000000004</v>
      </c>
      <c r="F20" s="50">
        <v>2.8</v>
      </c>
      <c r="G20" s="51">
        <v>6.7</v>
      </c>
      <c r="H20" s="52">
        <v>4.3</v>
      </c>
      <c r="I20" s="50">
        <v>3.6</v>
      </c>
      <c r="J20" s="51">
        <v>6.1</v>
      </c>
      <c r="K20" s="52">
        <v>4.4000000000000004</v>
      </c>
      <c r="M20" s="31"/>
    </row>
    <row r="21" spans="2:23" hidden="1" x14ac:dyDescent="0.2">
      <c r="B21" s="62">
        <v>2018</v>
      </c>
      <c r="C21" s="50">
        <v>4.4000000000000004</v>
      </c>
      <c r="D21" s="51">
        <v>5.5</v>
      </c>
      <c r="E21" s="51">
        <v>4.5999999999999996</v>
      </c>
      <c r="F21" s="50">
        <v>2.9</v>
      </c>
      <c r="G21" s="51">
        <v>6.9</v>
      </c>
      <c r="H21" s="52">
        <v>4.5</v>
      </c>
      <c r="I21" s="50">
        <v>3.7</v>
      </c>
      <c r="J21" s="51">
        <v>6.4</v>
      </c>
      <c r="K21" s="52">
        <v>4.5999999999999996</v>
      </c>
      <c r="M21" s="31"/>
    </row>
    <row r="22" spans="2:23" x14ac:dyDescent="0.2">
      <c r="B22" s="62">
        <v>2019</v>
      </c>
      <c r="C22" s="50">
        <v>4.4000000000000004</v>
      </c>
      <c r="D22" s="51">
        <v>5.7</v>
      </c>
      <c r="E22" s="51">
        <v>4.7</v>
      </c>
      <c r="F22" s="50">
        <v>3</v>
      </c>
      <c r="G22" s="51">
        <v>6.9</v>
      </c>
      <c r="H22" s="52">
        <v>4.5</v>
      </c>
      <c r="I22" s="50">
        <v>3.8</v>
      </c>
      <c r="J22" s="51">
        <v>6.5</v>
      </c>
      <c r="K22" s="52">
        <v>4.5999999999999996</v>
      </c>
      <c r="M22" s="31"/>
    </row>
    <row r="23" spans="2:23" x14ac:dyDescent="0.2">
      <c r="B23" s="62">
        <v>2020</v>
      </c>
      <c r="C23" s="50">
        <v>4.5999999999999996</v>
      </c>
      <c r="D23" s="51">
        <v>5.6</v>
      </c>
      <c r="E23" s="51">
        <v>4.8</v>
      </c>
      <c r="F23" s="50">
        <v>2.9</v>
      </c>
      <c r="G23" s="51">
        <v>6.8</v>
      </c>
      <c r="H23" s="52">
        <v>4.4000000000000004</v>
      </c>
      <c r="I23" s="50">
        <v>3.8</v>
      </c>
      <c r="J23" s="51">
        <v>6.4</v>
      </c>
      <c r="K23" s="52">
        <v>4.5999999999999996</v>
      </c>
      <c r="M23" s="31"/>
    </row>
    <row r="24" spans="2:23" x14ac:dyDescent="0.2">
      <c r="B24" s="62">
        <v>2021</v>
      </c>
      <c r="C24" s="50">
        <v>4.9000000000000004</v>
      </c>
      <c r="D24" s="51">
        <v>6.1</v>
      </c>
      <c r="E24" s="51">
        <v>5.2</v>
      </c>
      <c r="F24" s="50">
        <v>3.3</v>
      </c>
      <c r="G24" s="51">
        <v>7.3</v>
      </c>
      <c r="H24" s="52">
        <v>4.8</v>
      </c>
      <c r="I24" s="50">
        <v>4.2</v>
      </c>
      <c r="J24" s="51">
        <v>6.9</v>
      </c>
      <c r="K24" s="52">
        <v>5</v>
      </c>
      <c r="M24" s="31"/>
    </row>
    <row r="25" spans="2:23" x14ac:dyDescent="0.2">
      <c r="B25" s="62">
        <v>2022</v>
      </c>
      <c r="C25" s="50">
        <v>5.7</v>
      </c>
      <c r="D25" s="51">
        <v>6.8</v>
      </c>
      <c r="E25" s="51">
        <v>6</v>
      </c>
      <c r="F25" s="50">
        <v>3.6</v>
      </c>
      <c r="G25" s="51">
        <v>7.3</v>
      </c>
      <c r="H25" s="52">
        <v>5</v>
      </c>
      <c r="I25" s="50">
        <v>4.7</v>
      </c>
      <c r="J25" s="51">
        <v>7.1</v>
      </c>
      <c r="K25" s="52">
        <v>5.5</v>
      </c>
      <c r="M25" s="31"/>
    </row>
    <row r="26" spans="2:23" x14ac:dyDescent="0.2">
      <c r="B26" s="62">
        <v>2023</v>
      </c>
      <c r="C26" s="50">
        <v>5.3</v>
      </c>
      <c r="D26" s="51">
        <v>6.2</v>
      </c>
      <c r="E26" s="51">
        <v>5.5</v>
      </c>
      <c r="F26" s="50">
        <v>3.7</v>
      </c>
      <c r="G26" s="51">
        <v>7.5</v>
      </c>
      <c r="H26" s="52">
        <v>5.2</v>
      </c>
      <c r="I26" s="50">
        <v>4.5999999999999996</v>
      </c>
      <c r="J26" s="51">
        <v>7</v>
      </c>
      <c r="K26" s="52">
        <v>5.3</v>
      </c>
      <c r="M26" s="31"/>
    </row>
    <row r="27" spans="2:23" ht="13.5" thickBot="1" x14ac:dyDescent="0.25">
      <c r="B27" s="63">
        <v>2024</v>
      </c>
      <c r="C27" s="88">
        <v>5.3</v>
      </c>
      <c r="D27" s="89">
        <v>6.3</v>
      </c>
      <c r="E27" s="89">
        <v>5.5</v>
      </c>
      <c r="F27" s="88">
        <v>3.8</v>
      </c>
      <c r="G27" s="89">
        <v>7.5</v>
      </c>
      <c r="H27" s="90">
        <v>5.2</v>
      </c>
      <c r="I27" s="88">
        <v>4.5999999999999996</v>
      </c>
      <c r="J27" s="89">
        <v>7.1</v>
      </c>
      <c r="K27" s="90">
        <v>5.4</v>
      </c>
      <c r="M27" s="31"/>
      <c r="N27" s="45"/>
    </row>
    <row r="28" spans="2:23" x14ac:dyDescent="0.2">
      <c r="B28" s="131"/>
      <c r="C28" s="51"/>
      <c r="D28" s="51"/>
      <c r="E28" s="51"/>
      <c r="F28" s="51"/>
      <c r="G28" s="51"/>
      <c r="H28" s="51"/>
      <c r="I28" s="51"/>
      <c r="J28" s="51"/>
      <c r="K28" s="51"/>
      <c r="M28" s="31"/>
      <c r="N28" s="45"/>
    </row>
    <row r="29" spans="2:23" x14ac:dyDescent="0.2">
      <c r="B29" s="163" t="s">
        <v>135</v>
      </c>
      <c r="C29" s="163"/>
      <c r="D29" s="163"/>
      <c r="E29" s="163"/>
      <c r="F29" s="163"/>
      <c r="G29" s="163"/>
      <c r="H29" s="163"/>
      <c r="I29" s="163"/>
      <c r="J29" s="163"/>
      <c r="K29" s="163"/>
      <c r="M29" s="31"/>
      <c r="N29" s="31"/>
      <c r="O29" s="31"/>
      <c r="P29" s="31"/>
      <c r="Q29" s="31"/>
      <c r="R29" s="31"/>
      <c r="S29" s="31"/>
      <c r="T29" s="31"/>
      <c r="U29" s="31"/>
      <c r="V29" s="31"/>
      <c r="W29" s="31"/>
    </row>
    <row r="30" spans="2:23" x14ac:dyDescent="0.2">
      <c r="B30" s="170" t="str">
        <f>Udvikling!B31</f>
        <v>FraværsStatistik 2024</v>
      </c>
      <c r="C30" s="170"/>
      <c r="D30" s="170"/>
      <c r="E30" s="170"/>
      <c r="F30" s="170"/>
      <c r="G30" s="170"/>
      <c r="H30" s="170"/>
      <c r="I30" s="40"/>
      <c r="J30" s="40"/>
      <c r="K30" s="40"/>
      <c r="M30" s="31"/>
    </row>
    <row r="31" spans="2:23" x14ac:dyDescent="0.2">
      <c r="G31" s="5"/>
      <c r="H31" s="5"/>
      <c r="I31" s="5"/>
      <c r="J31" s="5"/>
      <c r="K31" s="5"/>
    </row>
    <row r="33" spans="2:11" ht="15.75" customHeight="1" thickBot="1" x14ac:dyDescent="0.25">
      <c r="B33" s="159" t="s">
        <v>106</v>
      </c>
      <c r="C33" s="159"/>
      <c r="D33" s="159"/>
      <c r="E33" s="159"/>
      <c r="F33" s="159"/>
      <c r="G33" s="159"/>
      <c r="H33" s="159"/>
    </row>
    <row r="34" spans="2:11" x14ac:dyDescent="0.2">
      <c r="B34" s="21"/>
      <c r="C34" s="171" t="s">
        <v>20</v>
      </c>
      <c r="D34" s="172"/>
      <c r="E34" s="173"/>
      <c r="F34" s="171" t="s">
        <v>21</v>
      </c>
      <c r="G34" s="172"/>
      <c r="H34" s="173"/>
      <c r="I34" s="171" t="s">
        <v>22</v>
      </c>
      <c r="J34" s="172"/>
      <c r="K34" s="173"/>
    </row>
    <row r="35" spans="2:11" x14ac:dyDescent="0.2">
      <c r="B35" s="22"/>
      <c r="C35" s="23" t="s">
        <v>24</v>
      </c>
      <c r="D35" s="24" t="s">
        <v>25</v>
      </c>
      <c r="E35" s="70" t="s">
        <v>22</v>
      </c>
      <c r="F35" s="23" t="s">
        <v>26</v>
      </c>
      <c r="G35" s="24" t="s">
        <v>25</v>
      </c>
      <c r="H35" s="70" t="s">
        <v>22</v>
      </c>
      <c r="I35" s="23" t="s">
        <v>24</v>
      </c>
      <c r="J35" s="24" t="s">
        <v>25</v>
      </c>
      <c r="K35" s="71" t="s">
        <v>22</v>
      </c>
    </row>
    <row r="36" spans="2:11" ht="13.5" thickBot="1" x14ac:dyDescent="0.25">
      <c r="B36" s="25"/>
      <c r="C36" s="167" t="s">
        <v>23</v>
      </c>
      <c r="D36" s="168"/>
      <c r="E36" s="168"/>
      <c r="F36" s="168"/>
      <c r="G36" s="168"/>
      <c r="H36" s="168"/>
      <c r="I36" s="168"/>
      <c r="J36" s="168"/>
      <c r="K36" s="169"/>
    </row>
    <row r="37" spans="2:11" hidden="1" x14ac:dyDescent="0.2">
      <c r="B37" s="62">
        <v>2007</v>
      </c>
      <c r="C37" s="50">
        <v>4.5999999999999996</v>
      </c>
      <c r="D37" s="51">
        <v>6.7</v>
      </c>
      <c r="E37" s="51">
        <v>5.0999999999999996</v>
      </c>
      <c r="F37" s="50">
        <v>2.1</v>
      </c>
      <c r="G37" s="51">
        <v>3.8</v>
      </c>
      <c r="H37" s="52">
        <v>2.7</v>
      </c>
      <c r="I37" s="50">
        <v>3.5</v>
      </c>
      <c r="J37" s="51">
        <v>4.9000000000000004</v>
      </c>
      <c r="K37" s="52">
        <v>3.9</v>
      </c>
    </row>
    <row r="38" spans="2:11" hidden="1" x14ac:dyDescent="0.2">
      <c r="B38" s="62">
        <v>2008</v>
      </c>
      <c r="C38" s="50">
        <v>4.5</v>
      </c>
      <c r="D38" s="51">
        <v>6.4</v>
      </c>
      <c r="E38" s="51">
        <v>5</v>
      </c>
      <c r="F38" s="50">
        <v>2.2000000000000002</v>
      </c>
      <c r="G38" s="51">
        <v>3.8</v>
      </c>
      <c r="H38" s="52">
        <v>2.8</v>
      </c>
      <c r="I38" s="50">
        <v>3.4</v>
      </c>
      <c r="J38" s="51">
        <v>4.8</v>
      </c>
      <c r="K38" s="52">
        <v>3.9</v>
      </c>
    </row>
    <row r="39" spans="2:11" hidden="1" x14ac:dyDescent="0.2">
      <c r="B39" s="62">
        <v>2009</v>
      </c>
      <c r="C39" s="50">
        <v>4.0999999999999996</v>
      </c>
      <c r="D39" s="51">
        <v>5.3</v>
      </c>
      <c r="E39" s="51">
        <v>4.3</v>
      </c>
      <c r="F39" s="50">
        <v>2.2000000000000002</v>
      </c>
      <c r="G39" s="51">
        <v>3.9</v>
      </c>
      <c r="H39" s="52">
        <v>2.9</v>
      </c>
      <c r="I39" s="50">
        <v>3.1</v>
      </c>
      <c r="J39" s="51">
        <v>4.3</v>
      </c>
      <c r="K39" s="52">
        <v>3.5</v>
      </c>
    </row>
    <row r="40" spans="2:11" hidden="1" x14ac:dyDescent="0.2">
      <c r="B40" s="62">
        <v>2010</v>
      </c>
      <c r="C40" s="50">
        <v>3.7</v>
      </c>
      <c r="D40" s="51">
        <v>5.4</v>
      </c>
      <c r="E40" s="51">
        <v>4.0999999999999996</v>
      </c>
      <c r="F40" s="50">
        <v>2</v>
      </c>
      <c r="G40" s="51">
        <v>3.6</v>
      </c>
      <c r="H40" s="52">
        <v>2.6</v>
      </c>
      <c r="I40" s="50">
        <v>2.9</v>
      </c>
      <c r="J40" s="51">
        <v>4.2</v>
      </c>
      <c r="K40" s="52">
        <v>3.3</v>
      </c>
    </row>
    <row r="41" spans="2:11" hidden="1" x14ac:dyDescent="0.2">
      <c r="B41" s="62">
        <v>2011</v>
      </c>
      <c r="C41" s="50">
        <v>3.7</v>
      </c>
      <c r="D41" s="51">
        <v>5.2</v>
      </c>
      <c r="E41" s="51">
        <v>4</v>
      </c>
      <c r="F41" s="50">
        <v>2.1</v>
      </c>
      <c r="G41" s="51">
        <v>3.6</v>
      </c>
      <c r="H41" s="52">
        <v>2.6</v>
      </c>
      <c r="I41" s="50">
        <v>2.9</v>
      </c>
      <c r="J41" s="51">
        <v>4.0999999999999996</v>
      </c>
      <c r="K41" s="52">
        <v>3.3</v>
      </c>
    </row>
    <row r="42" spans="2:11" hidden="1" x14ac:dyDescent="0.2">
      <c r="B42" s="62">
        <v>2012</v>
      </c>
      <c r="C42" s="50">
        <v>3.5</v>
      </c>
      <c r="D42" s="51">
        <v>4.7</v>
      </c>
      <c r="E42" s="51">
        <v>3.8</v>
      </c>
      <c r="F42" s="50">
        <v>1.9</v>
      </c>
      <c r="G42" s="51">
        <v>3.5</v>
      </c>
      <c r="H42" s="52">
        <v>2.6</v>
      </c>
      <c r="I42" s="50">
        <v>2.8</v>
      </c>
      <c r="J42" s="51">
        <v>3.9</v>
      </c>
      <c r="K42" s="52">
        <v>3.1</v>
      </c>
    </row>
    <row r="43" spans="2:11" hidden="1" x14ac:dyDescent="0.2">
      <c r="B43" s="62">
        <v>2013</v>
      </c>
      <c r="C43" s="50">
        <v>3.5</v>
      </c>
      <c r="D43" s="51">
        <v>4.5</v>
      </c>
      <c r="E43" s="51">
        <v>3.7</v>
      </c>
      <c r="F43" s="50">
        <v>2.1</v>
      </c>
      <c r="G43" s="51">
        <v>3.5</v>
      </c>
      <c r="H43" s="52">
        <v>2.6</v>
      </c>
      <c r="I43" s="50">
        <v>2.8</v>
      </c>
      <c r="J43" s="51">
        <v>3.8</v>
      </c>
      <c r="K43" s="52">
        <v>3.1</v>
      </c>
    </row>
    <row r="44" spans="2:11" hidden="1" x14ac:dyDescent="0.2">
      <c r="B44" s="62">
        <v>2014</v>
      </c>
      <c r="C44" s="50">
        <v>3.2</v>
      </c>
      <c r="D44" s="51">
        <v>4.0999999999999996</v>
      </c>
      <c r="E44" s="51">
        <v>3.4</v>
      </c>
      <c r="F44" s="50">
        <v>2</v>
      </c>
      <c r="G44" s="51">
        <v>3.6</v>
      </c>
      <c r="H44" s="52">
        <v>2.6</v>
      </c>
      <c r="I44" s="50">
        <v>2.6</v>
      </c>
      <c r="J44" s="51">
        <v>3.8</v>
      </c>
      <c r="K44" s="52">
        <v>3</v>
      </c>
    </row>
    <row r="45" spans="2:11" hidden="1" x14ac:dyDescent="0.2">
      <c r="B45" s="62">
        <v>2015</v>
      </c>
      <c r="C45" s="50">
        <v>3.4</v>
      </c>
      <c r="D45" s="51">
        <v>4.0999999999999996</v>
      </c>
      <c r="E45" s="51">
        <v>3.6</v>
      </c>
      <c r="F45" s="50">
        <v>2</v>
      </c>
      <c r="G45" s="51">
        <v>3.7</v>
      </c>
      <c r="H45" s="52">
        <v>2.7</v>
      </c>
      <c r="I45" s="50">
        <v>2.8</v>
      </c>
      <c r="J45" s="51">
        <v>3.9</v>
      </c>
      <c r="K45" s="52">
        <v>3.1</v>
      </c>
    </row>
    <row r="46" spans="2:11" hidden="1" x14ac:dyDescent="0.2">
      <c r="B46" s="62">
        <v>2016</v>
      </c>
      <c r="C46" s="50">
        <v>3.4</v>
      </c>
      <c r="D46" s="51">
        <v>4.0999999999999996</v>
      </c>
      <c r="E46" s="51">
        <v>3.5</v>
      </c>
      <c r="F46" s="50">
        <v>2.1</v>
      </c>
      <c r="G46" s="51">
        <v>3.7</v>
      </c>
      <c r="H46" s="52">
        <v>2.7</v>
      </c>
      <c r="I46" s="50">
        <v>2.8</v>
      </c>
      <c r="J46" s="51">
        <v>3.8</v>
      </c>
      <c r="K46" s="52">
        <v>3.1</v>
      </c>
    </row>
    <row r="47" spans="2:11" hidden="1" x14ac:dyDescent="0.2">
      <c r="B47" s="62">
        <v>2017</v>
      </c>
      <c r="C47" s="50">
        <v>3.5</v>
      </c>
      <c r="D47" s="51">
        <v>3.9</v>
      </c>
      <c r="E47" s="51">
        <v>3.6</v>
      </c>
      <c r="F47" s="50">
        <v>2.1</v>
      </c>
      <c r="G47" s="51">
        <v>3.6</v>
      </c>
      <c r="H47" s="52">
        <v>2.7</v>
      </c>
      <c r="I47" s="50">
        <v>2.9</v>
      </c>
      <c r="J47" s="51">
        <v>3.7</v>
      </c>
      <c r="K47" s="52">
        <v>3.1</v>
      </c>
    </row>
    <row r="48" spans="2:11" hidden="1" x14ac:dyDescent="0.2">
      <c r="B48" s="62">
        <v>2018</v>
      </c>
      <c r="C48" s="50">
        <v>3.6</v>
      </c>
      <c r="D48" s="51">
        <v>4.0999999999999996</v>
      </c>
      <c r="E48" s="51">
        <v>3.7</v>
      </c>
      <c r="F48" s="50">
        <v>2.2000000000000002</v>
      </c>
      <c r="G48" s="51">
        <v>3.8</v>
      </c>
      <c r="H48" s="52">
        <v>2.8</v>
      </c>
      <c r="I48" s="50">
        <v>3</v>
      </c>
      <c r="J48" s="51">
        <v>3.9</v>
      </c>
      <c r="K48" s="52">
        <v>3.3</v>
      </c>
    </row>
    <row r="49" spans="2:23" x14ac:dyDescent="0.2">
      <c r="B49" s="62">
        <v>2019</v>
      </c>
      <c r="C49" s="50">
        <v>3.6</v>
      </c>
      <c r="D49" s="51">
        <v>4.2</v>
      </c>
      <c r="E49" s="51">
        <v>3.8</v>
      </c>
      <c r="F49" s="50">
        <v>2.2000000000000002</v>
      </c>
      <c r="G49" s="51">
        <v>3.8</v>
      </c>
      <c r="H49" s="52">
        <v>2.8</v>
      </c>
      <c r="I49" s="50">
        <v>3</v>
      </c>
      <c r="J49" s="51">
        <v>3.9</v>
      </c>
      <c r="K49" s="52">
        <v>3.3</v>
      </c>
    </row>
    <row r="50" spans="2:23" x14ac:dyDescent="0.2">
      <c r="B50" s="62">
        <v>2020</v>
      </c>
      <c r="C50" s="50">
        <v>3.8</v>
      </c>
      <c r="D50" s="51">
        <v>4.0999999999999996</v>
      </c>
      <c r="E50" s="51">
        <v>3.9</v>
      </c>
      <c r="F50" s="50">
        <v>2</v>
      </c>
      <c r="G50" s="51">
        <v>3.4</v>
      </c>
      <c r="H50" s="52">
        <v>2.6</v>
      </c>
      <c r="I50" s="50">
        <v>3</v>
      </c>
      <c r="J50" s="51">
        <v>3.7</v>
      </c>
      <c r="K50" s="52">
        <v>3.2</v>
      </c>
    </row>
    <row r="51" spans="2:23" x14ac:dyDescent="0.2">
      <c r="B51" s="62">
        <v>2021</v>
      </c>
      <c r="C51" s="50">
        <v>4.2</v>
      </c>
      <c r="D51" s="51">
        <v>4.7</v>
      </c>
      <c r="E51" s="51">
        <v>4.3</v>
      </c>
      <c r="F51" s="50">
        <v>2.2999999999999998</v>
      </c>
      <c r="G51" s="51">
        <v>3.7</v>
      </c>
      <c r="H51" s="52">
        <v>2.8</v>
      </c>
      <c r="I51" s="50">
        <v>3.3</v>
      </c>
      <c r="J51" s="51">
        <v>4</v>
      </c>
      <c r="K51" s="52">
        <v>3.5</v>
      </c>
    </row>
    <row r="52" spans="2:23" x14ac:dyDescent="0.2">
      <c r="B52" s="62">
        <v>2022</v>
      </c>
      <c r="C52" s="50">
        <v>4.9000000000000004</v>
      </c>
      <c r="D52" s="51">
        <v>5.3</v>
      </c>
      <c r="E52" s="51">
        <v>5</v>
      </c>
      <c r="F52" s="50">
        <v>2.8</v>
      </c>
      <c r="G52" s="51">
        <v>4.3</v>
      </c>
      <c r="H52" s="52">
        <v>3.4</v>
      </c>
      <c r="I52" s="50">
        <v>4</v>
      </c>
      <c r="J52" s="51">
        <v>4.7</v>
      </c>
      <c r="K52" s="52">
        <v>4.2</v>
      </c>
    </row>
    <row r="53" spans="2:23" x14ac:dyDescent="0.2">
      <c r="B53" s="62">
        <v>2023</v>
      </c>
      <c r="C53" s="50">
        <v>4.4000000000000004</v>
      </c>
      <c r="D53" s="51">
        <v>4.9000000000000004</v>
      </c>
      <c r="E53" s="51">
        <v>4.5</v>
      </c>
      <c r="F53" s="50">
        <v>2.7</v>
      </c>
      <c r="G53" s="51">
        <v>4.3</v>
      </c>
      <c r="H53" s="52">
        <v>3.3</v>
      </c>
      <c r="I53" s="50">
        <v>3.6</v>
      </c>
      <c r="J53" s="51">
        <v>4.5</v>
      </c>
      <c r="K53" s="52">
        <v>3.9</v>
      </c>
    </row>
    <row r="54" spans="2:23" ht="13.5" thickBot="1" x14ac:dyDescent="0.25">
      <c r="B54" s="63">
        <v>2024</v>
      </c>
      <c r="C54" s="88">
        <v>4.3</v>
      </c>
      <c r="D54" s="89">
        <v>4.9000000000000004</v>
      </c>
      <c r="E54" s="89">
        <v>4.4000000000000004</v>
      </c>
      <c r="F54" s="88">
        <v>2.7</v>
      </c>
      <c r="G54" s="89">
        <v>4.3</v>
      </c>
      <c r="H54" s="90">
        <v>3.3</v>
      </c>
      <c r="I54" s="88">
        <v>3.5</v>
      </c>
      <c r="J54" s="89">
        <v>4.5</v>
      </c>
      <c r="K54" s="90">
        <v>3.8</v>
      </c>
    </row>
    <row r="55" spans="2:23" x14ac:dyDescent="0.2">
      <c r="B55" s="131"/>
      <c r="C55" s="51"/>
      <c r="D55" s="51"/>
      <c r="E55" s="51"/>
      <c r="F55" s="51"/>
      <c r="G55" s="51"/>
      <c r="H55" s="51"/>
      <c r="I55" s="51"/>
      <c r="J55" s="51"/>
      <c r="K55" s="51"/>
    </row>
    <row r="56" spans="2:23" x14ac:dyDescent="0.2">
      <c r="B56" s="163" t="s">
        <v>135</v>
      </c>
      <c r="C56" s="163"/>
      <c r="D56" s="163"/>
      <c r="E56" s="163"/>
      <c r="F56" s="163"/>
      <c r="G56" s="163"/>
      <c r="H56" s="163"/>
      <c r="I56" s="163"/>
      <c r="J56" s="163"/>
      <c r="K56" s="163"/>
      <c r="M56" s="31"/>
      <c r="N56" s="31"/>
      <c r="O56" s="31"/>
      <c r="P56" s="31"/>
      <c r="Q56" s="31"/>
      <c r="R56" s="31"/>
      <c r="S56" s="31"/>
      <c r="T56" s="31"/>
      <c r="U56" s="31"/>
      <c r="V56" s="31"/>
      <c r="W56" s="31"/>
    </row>
    <row r="57" spans="2:23" x14ac:dyDescent="0.2">
      <c r="B57" s="170" t="str">
        <f>Udvikling!B31</f>
        <v>FraværsStatistik 2024</v>
      </c>
      <c r="C57" s="170"/>
      <c r="D57" s="170"/>
      <c r="E57" s="170"/>
      <c r="F57" s="170"/>
      <c r="G57" s="170"/>
      <c r="H57" s="170"/>
      <c r="I57" s="40"/>
      <c r="J57" s="40"/>
      <c r="K57" s="40"/>
    </row>
    <row r="58" spans="2:23" x14ac:dyDescent="0.2">
      <c r="G58" s="13"/>
    </row>
    <row r="59" spans="2:23" x14ac:dyDescent="0.2">
      <c r="C59" s="141"/>
      <c r="D59" s="141"/>
      <c r="E59" s="141"/>
      <c r="F59" s="141"/>
      <c r="G59" s="141"/>
      <c r="H59" s="141"/>
      <c r="I59" s="141"/>
      <c r="J59" s="141"/>
      <c r="K59" s="141"/>
    </row>
    <row r="60" spans="2:23" ht="15.75" customHeight="1" x14ac:dyDescent="0.2">
      <c r="B60" s="103"/>
      <c r="C60" s="141"/>
      <c r="D60" s="141"/>
      <c r="E60" s="141"/>
      <c r="F60" s="141"/>
      <c r="G60" s="141"/>
      <c r="H60" s="141"/>
      <c r="I60" s="141"/>
      <c r="J60" s="141"/>
      <c r="K60" s="141"/>
    </row>
    <row r="61" spans="2:23" x14ac:dyDescent="0.2">
      <c r="B61" s="103"/>
      <c r="C61" s="103"/>
      <c r="D61" s="103"/>
      <c r="E61" s="103"/>
      <c r="F61" s="103"/>
      <c r="G61" s="103"/>
      <c r="H61" s="103"/>
      <c r="I61" s="103"/>
      <c r="J61" s="103"/>
      <c r="K61" s="103"/>
    </row>
    <row r="62" spans="2:23" x14ac:dyDescent="0.2">
      <c r="C62" s="103"/>
      <c r="D62" s="103"/>
      <c r="E62" s="103"/>
      <c r="F62" s="103"/>
      <c r="G62" s="103"/>
      <c r="H62" s="103"/>
      <c r="I62" s="103"/>
      <c r="J62" s="103"/>
      <c r="K62" s="103"/>
    </row>
    <row r="63" spans="2:23" x14ac:dyDescent="0.2">
      <c r="B63" s="103"/>
      <c r="C63" s="104"/>
      <c r="D63" s="104"/>
      <c r="E63" s="104"/>
      <c r="F63" s="104"/>
      <c r="G63" s="104"/>
      <c r="H63" s="104"/>
      <c r="I63" s="104"/>
      <c r="J63" s="104"/>
      <c r="K63" s="104"/>
    </row>
    <row r="64" spans="2:23" x14ac:dyDescent="0.2">
      <c r="B64" s="103"/>
      <c r="C64" s="104"/>
      <c r="D64" s="104"/>
      <c r="E64" s="104"/>
      <c r="F64" s="104"/>
      <c r="G64" s="104"/>
      <c r="H64" s="104"/>
      <c r="I64" s="104"/>
      <c r="J64" s="104"/>
      <c r="K64" s="104"/>
    </row>
    <row r="65" spans="3:11" x14ac:dyDescent="0.2">
      <c r="C65" s="2"/>
      <c r="D65" s="2"/>
      <c r="E65" s="2"/>
      <c r="F65" s="2"/>
    </row>
    <row r="66" spans="3:11" x14ac:dyDescent="0.2">
      <c r="C66" s="91"/>
      <c r="D66" s="91"/>
      <c r="E66" s="91"/>
      <c r="F66" s="91"/>
      <c r="G66" s="91"/>
      <c r="H66" s="91"/>
      <c r="I66" s="91"/>
      <c r="J66" s="91"/>
      <c r="K66" s="91"/>
    </row>
    <row r="67" spans="3:11" x14ac:dyDescent="0.2">
      <c r="C67" s="2"/>
      <c r="D67" s="2"/>
      <c r="E67" s="2"/>
      <c r="F67" s="2"/>
    </row>
    <row r="68" spans="3:11" x14ac:dyDescent="0.2">
      <c r="C68" s="2"/>
      <c r="D68" s="2"/>
      <c r="E68" s="2"/>
      <c r="F68" s="2"/>
    </row>
    <row r="69" spans="3:11" x14ac:dyDescent="0.2">
      <c r="C69" s="2"/>
      <c r="D69" s="2"/>
      <c r="E69" s="2"/>
      <c r="F69" s="2"/>
    </row>
    <row r="70" spans="3:11" x14ac:dyDescent="0.2">
      <c r="C70" s="2"/>
      <c r="D70" s="2"/>
      <c r="E70" s="2"/>
      <c r="F70" s="2"/>
    </row>
    <row r="71" spans="3:11" x14ac:dyDescent="0.2">
      <c r="C71" s="2"/>
      <c r="D71" s="2"/>
      <c r="E71" s="2"/>
      <c r="F71" s="2"/>
    </row>
    <row r="72" spans="3:11" x14ac:dyDescent="0.2">
      <c r="C72" s="2"/>
      <c r="D72" s="2"/>
      <c r="E72" s="2"/>
      <c r="F72" s="2"/>
    </row>
    <row r="73" spans="3:11" x14ac:dyDescent="0.2">
      <c r="C73" s="2"/>
      <c r="D73" s="2"/>
      <c r="E73" s="2"/>
      <c r="F73" s="2"/>
    </row>
    <row r="74" spans="3:11" x14ac:dyDescent="0.2">
      <c r="C74" s="2"/>
      <c r="D74" s="2"/>
      <c r="E74" s="2"/>
      <c r="F74" s="2"/>
    </row>
    <row r="75" spans="3:11" ht="42.75" customHeight="1" x14ac:dyDescent="0.2">
      <c r="C75" s="2"/>
      <c r="D75" s="2"/>
      <c r="E75" s="2"/>
      <c r="F75" s="2"/>
    </row>
    <row r="76" spans="3:11" x14ac:dyDescent="0.2">
      <c r="C76" s="2"/>
      <c r="D76" s="2"/>
      <c r="E76" s="2"/>
      <c r="F76" s="2"/>
    </row>
    <row r="77" spans="3:11" x14ac:dyDescent="0.2">
      <c r="C77" s="2"/>
      <c r="D77" s="2"/>
      <c r="E77" s="2"/>
      <c r="F77" s="2"/>
    </row>
    <row r="78" spans="3:11" ht="15.75" customHeight="1" x14ac:dyDescent="0.2">
      <c r="C78" s="2"/>
      <c r="D78" s="2"/>
      <c r="E78" s="2"/>
      <c r="F78" s="2"/>
    </row>
    <row r="79" spans="3:11" x14ac:dyDescent="0.2">
      <c r="C79" s="2"/>
      <c r="D79" s="2"/>
      <c r="E79" s="2"/>
      <c r="F79" s="2"/>
    </row>
    <row r="80" spans="3:11" x14ac:dyDescent="0.2">
      <c r="C80" s="2"/>
      <c r="D80" s="2"/>
      <c r="E80" s="2"/>
      <c r="F80" s="2"/>
    </row>
    <row r="81" spans="3:7" x14ac:dyDescent="0.2">
      <c r="C81" s="2"/>
      <c r="D81" s="2"/>
      <c r="E81" s="2"/>
      <c r="F81" s="2"/>
    </row>
    <row r="82" spans="3:7" x14ac:dyDescent="0.2">
      <c r="C82" s="2"/>
      <c r="D82" s="2"/>
      <c r="E82" s="2"/>
      <c r="F82" s="2"/>
      <c r="G82" s="13"/>
    </row>
    <row r="83" spans="3:7" x14ac:dyDescent="0.2">
      <c r="C83" s="2"/>
      <c r="D83" s="2"/>
      <c r="E83" s="2"/>
      <c r="F83" s="2"/>
      <c r="G83" s="13"/>
    </row>
    <row r="84" spans="3:7" x14ac:dyDescent="0.2">
      <c r="C84" s="2"/>
      <c r="D84" s="2"/>
      <c r="E84" s="2"/>
      <c r="F84" s="2"/>
      <c r="G84" s="13"/>
    </row>
    <row r="85" spans="3:7" x14ac:dyDescent="0.2">
      <c r="C85" s="2"/>
      <c r="D85" s="2"/>
      <c r="E85" s="2"/>
      <c r="F85" s="2"/>
      <c r="G85" s="13"/>
    </row>
    <row r="86" spans="3:7" x14ac:dyDescent="0.2">
      <c r="C86" s="2"/>
      <c r="D86" s="2"/>
      <c r="E86" s="2"/>
      <c r="F86" s="2"/>
      <c r="G86" s="13"/>
    </row>
    <row r="87" spans="3:7" x14ac:dyDescent="0.2">
      <c r="C87" s="2"/>
      <c r="D87" s="2"/>
      <c r="E87" s="2"/>
      <c r="F87" s="2"/>
      <c r="G87" s="13"/>
    </row>
    <row r="88" spans="3:7" x14ac:dyDescent="0.2">
      <c r="C88" s="2"/>
      <c r="D88" s="2"/>
      <c r="E88" s="2"/>
      <c r="F88" s="2"/>
      <c r="G88" s="13"/>
    </row>
    <row r="89" spans="3:7" x14ac:dyDescent="0.2">
      <c r="C89" s="2"/>
      <c r="D89" s="2"/>
      <c r="E89" s="2"/>
      <c r="F89" s="2"/>
      <c r="G89" s="13"/>
    </row>
    <row r="90" spans="3:7" x14ac:dyDescent="0.2">
      <c r="C90" s="2"/>
      <c r="D90" s="2"/>
      <c r="E90" s="2"/>
      <c r="F90" s="2"/>
      <c r="G90" s="13"/>
    </row>
    <row r="91" spans="3:7" x14ac:dyDescent="0.2">
      <c r="C91" s="2"/>
      <c r="D91" s="2"/>
      <c r="E91" s="2"/>
      <c r="F91" s="2"/>
      <c r="G91" s="13"/>
    </row>
    <row r="92" spans="3:7" x14ac:dyDescent="0.2">
      <c r="C92" s="2"/>
      <c r="D92" s="2"/>
      <c r="E92" s="2"/>
      <c r="F92" s="2"/>
      <c r="G92" s="13"/>
    </row>
    <row r="93" spans="3:7" x14ac:dyDescent="0.2">
      <c r="C93" s="2"/>
      <c r="D93" s="2"/>
      <c r="E93" s="2"/>
      <c r="F93" s="2"/>
      <c r="G93" s="13"/>
    </row>
    <row r="94" spans="3:7" x14ac:dyDescent="0.2">
      <c r="C94" s="2"/>
      <c r="D94" s="2"/>
      <c r="E94" s="2"/>
      <c r="F94" s="2"/>
      <c r="G94" s="13"/>
    </row>
    <row r="95" spans="3:7" x14ac:dyDescent="0.2">
      <c r="C95" s="2"/>
      <c r="D95" s="2"/>
      <c r="E95" s="2"/>
      <c r="F95" s="2"/>
      <c r="G95" s="13"/>
    </row>
    <row r="96" spans="3:7" x14ac:dyDescent="0.2">
      <c r="C96" s="2"/>
      <c r="D96" s="2"/>
      <c r="E96" s="2"/>
      <c r="F96" s="2"/>
      <c r="G96" s="13"/>
    </row>
    <row r="97" spans="3:7" x14ac:dyDescent="0.2">
      <c r="C97" s="2"/>
      <c r="D97" s="2"/>
      <c r="E97" s="2"/>
      <c r="F97" s="2"/>
      <c r="G97" s="13"/>
    </row>
    <row r="98" spans="3:7" x14ac:dyDescent="0.2">
      <c r="C98" s="2"/>
      <c r="D98" s="2"/>
      <c r="E98" s="2"/>
      <c r="F98" s="2"/>
      <c r="G98" s="13"/>
    </row>
    <row r="99" spans="3:7" x14ac:dyDescent="0.2">
      <c r="C99" s="2"/>
      <c r="D99" s="2"/>
      <c r="E99" s="2"/>
      <c r="F99" s="2"/>
      <c r="G99" s="13"/>
    </row>
    <row r="100" spans="3:7" x14ac:dyDescent="0.2">
      <c r="C100" s="2"/>
      <c r="D100" s="2"/>
      <c r="E100" s="2"/>
      <c r="F100" s="2"/>
      <c r="G100" s="13"/>
    </row>
    <row r="101" spans="3:7" x14ac:dyDescent="0.2">
      <c r="C101" s="2"/>
      <c r="D101" s="2"/>
      <c r="E101" s="2"/>
      <c r="F101" s="2"/>
      <c r="G101" s="13"/>
    </row>
    <row r="102" spans="3:7" x14ac:dyDescent="0.2">
      <c r="C102" s="2"/>
      <c r="D102" s="2"/>
      <c r="E102" s="2"/>
      <c r="F102" s="2"/>
      <c r="G102" s="13"/>
    </row>
    <row r="103" spans="3:7" x14ac:dyDescent="0.2">
      <c r="C103" s="2"/>
      <c r="D103" s="2"/>
      <c r="E103" s="2"/>
      <c r="F103" s="2"/>
      <c r="G103" s="13"/>
    </row>
    <row r="104" spans="3:7" x14ac:dyDescent="0.2">
      <c r="C104" s="2"/>
      <c r="D104" s="2"/>
      <c r="E104" s="2"/>
      <c r="F104" s="2"/>
      <c r="G104" s="13"/>
    </row>
    <row r="105" spans="3:7" x14ac:dyDescent="0.2">
      <c r="C105" s="2"/>
      <c r="D105" s="2"/>
      <c r="E105" s="2"/>
      <c r="F105" s="2"/>
      <c r="G105" s="13"/>
    </row>
    <row r="106" spans="3:7" x14ac:dyDescent="0.2">
      <c r="C106" s="2"/>
      <c r="D106" s="2"/>
      <c r="E106" s="2"/>
      <c r="F106" s="2"/>
      <c r="G106" s="13"/>
    </row>
    <row r="107" spans="3:7" x14ac:dyDescent="0.2">
      <c r="C107" s="2"/>
      <c r="D107" s="2"/>
      <c r="E107" s="2"/>
      <c r="F107" s="2"/>
      <c r="G107" s="13"/>
    </row>
    <row r="108" spans="3:7" x14ac:dyDescent="0.2">
      <c r="C108" s="2"/>
      <c r="D108" s="2"/>
      <c r="E108" s="2"/>
      <c r="F108" s="2"/>
      <c r="G108" s="13"/>
    </row>
    <row r="109" spans="3:7" x14ac:dyDescent="0.2">
      <c r="C109" s="2"/>
      <c r="D109" s="2"/>
      <c r="E109" s="2"/>
      <c r="F109" s="2"/>
      <c r="G109" s="13"/>
    </row>
    <row r="110" spans="3:7" x14ac:dyDescent="0.2">
      <c r="C110" s="2"/>
      <c r="D110" s="2"/>
      <c r="E110" s="2"/>
      <c r="F110" s="2"/>
      <c r="G110" s="13"/>
    </row>
    <row r="111" spans="3:7" x14ac:dyDescent="0.2">
      <c r="C111" s="2"/>
      <c r="D111" s="2"/>
      <c r="E111" s="2"/>
      <c r="F111" s="2"/>
      <c r="G111" s="13"/>
    </row>
    <row r="112" spans="3:7" x14ac:dyDescent="0.2">
      <c r="C112" s="2"/>
      <c r="D112" s="2"/>
      <c r="E112" s="2"/>
      <c r="F112" s="2"/>
      <c r="G112" s="13"/>
    </row>
    <row r="113" spans="3:7" x14ac:dyDescent="0.2">
      <c r="C113" s="2"/>
      <c r="D113" s="2"/>
      <c r="E113" s="2"/>
      <c r="F113" s="2"/>
      <c r="G113" s="13"/>
    </row>
    <row r="114" spans="3:7" x14ac:dyDescent="0.2">
      <c r="C114" s="2"/>
      <c r="D114" s="2"/>
      <c r="E114" s="2"/>
      <c r="F114" s="2"/>
      <c r="G114" s="13"/>
    </row>
    <row r="115" spans="3:7" x14ac:dyDescent="0.2">
      <c r="C115" s="2"/>
      <c r="D115" s="2"/>
      <c r="E115" s="2"/>
      <c r="F115" s="2"/>
      <c r="G115" s="13"/>
    </row>
    <row r="116" spans="3:7" x14ac:dyDescent="0.2">
      <c r="C116" s="2"/>
      <c r="D116" s="2"/>
      <c r="E116" s="2"/>
      <c r="F116" s="2"/>
      <c r="G116" s="13"/>
    </row>
    <row r="117" spans="3:7" x14ac:dyDescent="0.2">
      <c r="C117" s="2"/>
      <c r="D117" s="2"/>
      <c r="E117" s="2"/>
      <c r="F117" s="2"/>
      <c r="G117" s="13"/>
    </row>
    <row r="118" spans="3:7" x14ac:dyDescent="0.2">
      <c r="C118" s="2"/>
      <c r="D118" s="2"/>
      <c r="E118" s="2"/>
      <c r="F118" s="2"/>
      <c r="G118" s="13"/>
    </row>
    <row r="119" spans="3:7" x14ac:dyDescent="0.2">
      <c r="C119" s="2"/>
      <c r="D119" s="2"/>
      <c r="E119" s="2"/>
      <c r="F119" s="2"/>
      <c r="G119" s="13"/>
    </row>
    <row r="120" spans="3:7" x14ac:dyDescent="0.2">
      <c r="C120" s="2"/>
      <c r="D120" s="2"/>
      <c r="E120" s="2"/>
      <c r="F120" s="2"/>
      <c r="G120" s="13"/>
    </row>
    <row r="121" spans="3:7" x14ac:dyDescent="0.2">
      <c r="C121" s="2"/>
      <c r="D121" s="2"/>
      <c r="E121" s="2"/>
      <c r="F121" s="2"/>
      <c r="G121" s="13"/>
    </row>
    <row r="122" spans="3:7" x14ac:dyDescent="0.2">
      <c r="C122" s="2"/>
      <c r="D122" s="2"/>
      <c r="E122" s="2"/>
      <c r="F122" s="2"/>
      <c r="G122" s="13"/>
    </row>
    <row r="123" spans="3:7" x14ac:dyDescent="0.2">
      <c r="C123" s="2"/>
      <c r="D123" s="2"/>
      <c r="E123" s="2"/>
      <c r="F123" s="2"/>
      <c r="G123" s="13"/>
    </row>
    <row r="124" spans="3:7" x14ac:dyDescent="0.2">
      <c r="C124" s="2"/>
      <c r="D124" s="2"/>
      <c r="E124" s="2"/>
      <c r="F124" s="2"/>
      <c r="G124" s="13"/>
    </row>
    <row r="125" spans="3:7" x14ac:dyDescent="0.2">
      <c r="C125" s="2"/>
      <c r="D125" s="2"/>
      <c r="E125" s="2"/>
      <c r="F125" s="2"/>
      <c r="G125" s="13"/>
    </row>
    <row r="126" spans="3:7" x14ac:dyDescent="0.2">
      <c r="C126" s="2"/>
      <c r="D126" s="2"/>
      <c r="E126" s="2"/>
      <c r="F126" s="2"/>
      <c r="G126" s="13"/>
    </row>
    <row r="127" spans="3:7" x14ac:dyDescent="0.2">
      <c r="C127" s="2"/>
      <c r="D127" s="2"/>
      <c r="E127" s="2"/>
      <c r="F127" s="2"/>
    </row>
    <row r="128" spans="3:7" x14ac:dyDescent="0.2">
      <c r="C128" s="2"/>
      <c r="D128" s="2"/>
      <c r="E128" s="2"/>
      <c r="F128" s="2"/>
    </row>
    <row r="129" s="2" customFormat="1" x14ac:dyDescent="0.2"/>
    <row r="130" s="2" customFormat="1" x14ac:dyDescent="0.2"/>
    <row r="131" s="2" customFormat="1" x14ac:dyDescent="0.2"/>
    <row r="132" s="2" customFormat="1" x14ac:dyDescent="0.2"/>
    <row r="133" s="2" customFormat="1" ht="15.75" customHeigh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pans="1:6" x14ac:dyDescent="0.2">
      <c r="C145" s="2"/>
      <c r="D145" s="2"/>
      <c r="E145" s="2"/>
      <c r="F145" s="2"/>
    </row>
    <row r="146" spans="1:6" x14ac:dyDescent="0.2">
      <c r="C146" s="2"/>
      <c r="D146" s="2"/>
      <c r="E146" s="2"/>
      <c r="F146" s="2"/>
    </row>
    <row r="147" spans="1:6" x14ac:dyDescent="0.2">
      <c r="C147" s="2"/>
      <c r="D147" s="2"/>
      <c r="E147" s="2"/>
      <c r="F147" s="2"/>
    </row>
    <row r="148" spans="1:6" x14ac:dyDescent="0.2">
      <c r="C148" s="2"/>
      <c r="D148" s="2"/>
      <c r="E148" s="2"/>
      <c r="F148" s="2"/>
    </row>
    <row r="149" spans="1:6" x14ac:dyDescent="0.2">
      <c r="C149" s="2"/>
      <c r="D149" s="2"/>
      <c r="E149" s="2"/>
      <c r="F149" s="2"/>
    </row>
    <row r="150" spans="1:6" x14ac:dyDescent="0.2">
      <c r="C150" s="2"/>
      <c r="D150" s="2"/>
      <c r="E150" s="2"/>
      <c r="F150" s="2"/>
    </row>
    <row r="151" spans="1:6" x14ac:dyDescent="0.2">
      <c r="C151" s="2"/>
      <c r="D151" s="2"/>
      <c r="E151" s="2"/>
      <c r="F151" s="2"/>
    </row>
    <row r="152" spans="1:6" x14ac:dyDescent="0.2">
      <c r="C152" s="2"/>
      <c r="D152" s="2"/>
      <c r="E152" s="2"/>
      <c r="F152" s="2"/>
    </row>
    <row r="153" spans="1:6" x14ac:dyDescent="0.2">
      <c r="C153" s="2"/>
      <c r="D153" s="2"/>
      <c r="E153" s="2"/>
      <c r="F153" s="2"/>
    </row>
    <row r="154" spans="1:6" x14ac:dyDescent="0.2">
      <c r="C154" s="2"/>
      <c r="D154" s="2"/>
      <c r="E154" s="2"/>
      <c r="F154" s="2"/>
    </row>
    <row r="155" spans="1:6" x14ac:dyDescent="0.2">
      <c r="C155" s="2"/>
      <c r="D155" s="2"/>
      <c r="E155" s="2"/>
      <c r="F155" s="2"/>
    </row>
    <row r="156" spans="1:6" x14ac:dyDescent="0.2">
      <c r="C156" s="2"/>
      <c r="D156" s="2"/>
      <c r="E156" s="2"/>
      <c r="F156" s="2"/>
    </row>
    <row r="157" spans="1:6" x14ac:dyDescent="0.2">
      <c r="C157" s="2"/>
      <c r="D157" s="2"/>
      <c r="E157" s="2"/>
      <c r="F157" s="2"/>
    </row>
    <row r="158" spans="1:6" x14ac:dyDescent="0.2">
      <c r="C158" s="2"/>
      <c r="D158" s="2"/>
      <c r="E158" s="2"/>
      <c r="F158" s="2"/>
    </row>
    <row r="159" spans="1:6" x14ac:dyDescent="0.2">
      <c r="C159" s="2"/>
      <c r="D159" s="2"/>
      <c r="E159" s="2"/>
      <c r="F159" s="2"/>
    </row>
    <row r="160" spans="1:6" x14ac:dyDescent="0.2">
      <c r="A160" s="2">
        <v>3.1</v>
      </c>
      <c r="C160" s="2"/>
      <c r="D160" s="2"/>
      <c r="E160" s="2"/>
      <c r="F160" s="2"/>
    </row>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ht="15.75" customHeight="1" x14ac:dyDescent="0.2"/>
    <row r="189" s="2" customFormat="1" x14ac:dyDescent="0.2"/>
    <row r="190" s="2" customFormat="1" x14ac:dyDescent="0.2"/>
    <row r="191" s="2" customFormat="1" x14ac:dyDescent="0.2"/>
    <row r="192" s="2" customFormat="1" x14ac:dyDescent="0.2"/>
    <row r="193" spans="3:6" x14ac:dyDescent="0.2">
      <c r="C193" s="2"/>
      <c r="D193" s="2"/>
      <c r="E193" s="2"/>
      <c r="F193" s="2"/>
    </row>
    <row r="194" spans="3:6" x14ac:dyDescent="0.2">
      <c r="C194" s="2"/>
      <c r="D194" s="2"/>
      <c r="E194" s="2"/>
      <c r="F194" s="2"/>
    </row>
    <row r="195" spans="3:6" x14ac:dyDescent="0.2">
      <c r="C195" s="2"/>
      <c r="D195" s="2"/>
      <c r="E195" s="2"/>
      <c r="F195" s="2"/>
    </row>
    <row r="196" spans="3:6" x14ac:dyDescent="0.2">
      <c r="C196" s="2"/>
      <c r="D196" s="2"/>
      <c r="E196" s="2"/>
      <c r="F196" s="2"/>
    </row>
    <row r="197" spans="3:6" x14ac:dyDescent="0.2">
      <c r="C197" s="2"/>
      <c r="D197" s="2"/>
      <c r="E197" s="2"/>
      <c r="F197" s="2"/>
    </row>
    <row r="198" spans="3:6" x14ac:dyDescent="0.2">
      <c r="C198" s="2"/>
      <c r="D198" s="2"/>
      <c r="E198" s="2"/>
      <c r="F198" s="2"/>
    </row>
    <row r="199" spans="3:6" x14ac:dyDescent="0.2">
      <c r="C199" s="2"/>
      <c r="D199" s="2"/>
      <c r="E199" s="2"/>
      <c r="F199" s="2"/>
    </row>
    <row r="200" spans="3:6" x14ac:dyDescent="0.2">
      <c r="C200" s="2"/>
      <c r="D200" s="2"/>
      <c r="E200" s="2"/>
      <c r="F200" s="2"/>
    </row>
    <row r="201" spans="3:6" s="44" customFormat="1" ht="15.75" customHeight="1" x14ac:dyDescent="0.2"/>
    <row r="202" spans="3:6" x14ac:dyDescent="0.2">
      <c r="C202" s="2"/>
      <c r="D202" s="2"/>
      <c r="E202" s="2"/>
      <c r="F202" s="2"/>
    </row>
    <row r="203" spans="3:6" x14ac:dyDescent="0.2">
      <c r="C203" s="2"/>
      <c r="D203" s="2"/>
      <c r="E203" s="2"/>
      <c r="F203" s="2"/>
    </row>
    <row r="204" spans="3:6" x14ac:dyDescent="0.2">
      <c r="C204" s="2"/>
      <c r="D204" s="2"/>
      <c r="E204" s="2"/>
      <c r="F204" s="2"/>
    </row>
    <row r="205" spans="3:6" x14ac:dyDescent="0.2">
      <c r="C205" s="2"/>
      <c r="D205" s="2"/>
      <c r="E205" s="2"/>
      <c r="F205" s="2"/>
    </row>
    <row r="206" spans="3:6" x14ac:dyDescent="0.2">
      <c r="C206" s="43"/>
      <c r="D206" s="2"/>
      <c r="E206" s="2"/>
      <c r="F206" s="2"/>
    </row>
    <row r="207" spans="3:6" x14ac:dyDescent="0.2">
      <c r="C207" s="2"/>
      <c r="D207" s="2"/>
      <c r="E207" s="2"/>
      <c r="F207" s="2"/>
    </row>
    <row r="208" spans="3:6" x14ac:dyDescent="0.2">
      <c r="C208" s="42"/>
      <c r="D208" s="2"/>
      <c r="E208" s="2"/>
      <c r="F208" s="2"/>
    </row>
    <row r="209" spans="3:6" x14ac:dyDescent="0.2">
      <c r="C209" s="42"/>
      <c r="D209" s="2"/>
      <c r="E209" s="2"/>
      <c r="F209" s="2"/>
    </row>
    <row r="210" spans="3:6" x14ac:dyDescent="0.2">
      <c r="C210" s="2"/>
      <c r="D210" s="2"/>
      <c r="E210" s="2"/>
      <c r="F210" s="2"/>
    </row>
    <row r="211" spans="3:6" x14ac:dyDescent="0.2">
      <c r="C211" s="2"/>
      <c r="D211" s="2"/>
      <c r="E211" s="2"/>
      <c r="F211" s="2"/>
    </row>
    <row r="212" spans="3:6" x14ac:dyDescent="0.2">
      <c r="C212" s="2"/>
      <c r="D212" s="2"/>
      <c r="E212" s="2"/>
      <c r="F212" s="2"/>
    </row>
    <row r="213" spans="3:6" x14ac:dyDescent="0.2">
      <c r="C213" s="2"/>
      <c r="D213" s="2"/>
      <c r="E213" s="2"/>
      <c r="F213" s="2"/>
    </row>
    <row r="214" spans="3:6" x14ac:dyDescent="0.2">
      <c r="C214" s="2"/>
      <c r="D214" s="2"/>
      <c r="E214" s="2"/>
      <c r="F214" s="2"/>
    </row>
    <row r="215" spans="3:6" x14ac:dyDescent="0.2">
      <c r="C215" s="2"/>
      <c r="D215" s="2"/>
      <c r="E215" s="2"/>
      <c r="F215" s="2"/>
    </row>
    <row r="216" spans="3:6" s="44" customFormat="1" ht="15.75" customHeight="1" x14ac:dyDescent="0.2"/>
    <row r="217" spans="3:6" x14ac:dyDescent="0.2">
      <c r="C217" s="2"/>
      <c r="D217" s="2"/>
      <c r="E217" s="2"/>
      <c r="F217" s="2"/>
    </row>
    <row r="218" spans="3:6" x14ac:dyDescent="0.2">
      <c r="C218" s="2"/>
      <c r="D218" s="2"/>
      <c r="E218" s="2"/>
      <c r="F218" s="2"/>
    </row>
    <row r="219" spans="3:6" x14ac:dyDescent="0.2">
      <c r="C219" s="2"/>
      <c r="D219" s="2"/>
      <c r="E219" s="2"/>
      <c r="F219" s="2"/>
    </row>
    <row r="220" spans="3:6" x14ac:dyDescent="0.2">
      <c r="C220" s="2"/>
      <c r="D220" s="2"/>
      <c r="E220" s="2"/>
      <c r="F220" s="2"/>
    </row>
    <row r="221" spans="3:6" x14ac:dyDescent="0.2">
      <c r="C221" s="2"/>
      <c r="D221" s="2"/>
      <c r="E221" s="2"/>
      <c r="F221" s="2"/>
    </row>
    <row r="222" spans="3:6" x14ac:dyDescent="0.2">
      <c r="C222" s="2"/>
      <c r="D222" s="2"/>
      <c r="E222" s="2"/>
      <c r="F222" s="2"/>
    </row>
    <row r="223" spans="3:6" x14ac:dyDescent="0.2">
      <c r="C223" s="2"/>
      <c r="D223" s="2"/>
      <c r="E223" s="2"/>
      <c r="F223" s="2"/>
    </row>
    <row r="224" spans="3:6" x14ac:dyDescent="0.2">
      <c r="C224" s="2"/>
      <c r="D224" s="2"/>
      <c r="E224" s="2"/>
      <c r="F224" s="2"/>
    </row>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44" customFormat="1" ht="15.75" customHeigh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pans="2:6" x14ac:dyDescent="0.2">
      <c r="C241" s="2"/>
      <c r="D241" s="2"/>
      <c r="E241" s="2"/>
      <c r="F241" s="2"/>
    </row>
    <row r="242" spans="2:6" x14ac:dyDescent="0.2">
      <c r="C242" s="2"/>
      <c r="D242" s="2"/>
      <c r="E242" s="2"/>
      <c r="F242" s="2"/>
    </row>
    <row r="243" spans="2:6" x14ac:dyDescent="0.2">
      <c r="C243" s="2"/>
      <c r="D243" s="2"/>
      <c r="E243" s="2"/>
      <c r="F243" s="2"/>
    </row>
    <row r="244" spans="2:6" x14ac:dyDescent="0.2">
      <c r="C244" s="2"/>
      <c r="D244" s="2"/>
      <c r="E244" s="2"/>
      <c r="F244" s="2"/>
    </row>
    <row r="245" spans="2:6" x14ac:dyDescent="0.2">
      <c r="C245" s="2"/>
      <c r="D245" s="2"/>
      <c r="E245" s="2"/>
      <c r="F245" s="2"/>
    </row>
    <row r="246" spans="2:6" x14ac:dyDescent="0.2">
      <c r="C246" s="2"/>
      <c r="D246" s="2"/>
      <c r="E246" s="2"/>
      <c r="F246" s="2"/>
    </row>
    <row r="247" spans="2:6" x14ac:dyDescent="0.2">
      <c r="C247" s="2"/>
      <c r="D247" s="2"/>
      <c r="E247" s="2"/>
      <c r="F247" s="2"/>
    </row>
    <row r="248" spans="2:6" x14ac:dyDescent="0.2">
      <c r="C248" s="2"/>
      <c r="D248" s="2"/>
      <c r="E248" s="2"/>
      <c r="F248" s="2"/>
    </row>
    <row r="249" spans="2:6" x14ac:dyDescent="0.2">
      <c r="C249" s="2"/>
      <c r="D249" s="2"/>
      <c r="E249" s="2"/>
      <c r="F249" s="2"/>
    </row>
    <row r="250" spans="2:6" x14ac:dyDescent="0.2">
      <c r="C250" s="2"/>
      <c r="D250" s="2"/>
      <c r="E250" s="2"/>
      <c r="F250" s="2"/>
    </row>
    <row r="251" spans="2:6" x14ac:dyDescent="0.2">
      <c r="C251" s="2"/>
      <c r="D251" s="2"/>
      <c r="E251" s="2"/>
      <c r="F251" s="2"/>
    </row>
    <row r="252" spans="2:6" x14ac:dyDescent="0.2">
      <c r="C252" s="2"/>
      <c r="D252" s="2"/>
      <c r="E252" s="2"/>
      <c r="F252" s="2"/>
    </row>
    <row r="253" spans="2:6" x14ac:dyDescent="0.2">
      <c r="C253" s="2"/>
      <c r="D253" s="2"/>
      <c r="E253" s="2"/>
      <c r="F253" s="2"/>
    </row>
    <row r="254" spans="2:6" x14ac:dyDescent="0.2">
      <c r="C254" s="2"/>
      <c r="D254" s="2"/>
      <c r="E254" s="2"/>
      <c r="F254" s="2"/>
    </row>
    <row r="255" spans="2:6" ht="15.75" customHeight="1" x14ac:dyDescent="0.2">
      <c r="B255" s="5"/>
      <c r="C255" s="2"/>
      <c r="D255" s="2"/>
      <c r="E255" s="2"/>
      <c r="F255" s="2"/>
    </row>
    <row r="256" spans="2:6" x14ac:dyDescent="0.2">
      <c r="C256" s="2"/>
      <c r="D256" s="2"/>
      <c r="E256" s="2"/>
      <c r="F256" s="2"/>
    </row>
    <row r="257" s="2" customFormat="1" ht="13.5" customHeigh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ht="15.75" customHeigh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pans="2:6" x14ac:dyDescent="0.2">
      <c r="C289" s="2"/>
      <c r="D289" s="2"/>
      <c r="E289" s="2"/>
      <c r="F289" s="2"/>
    </row>
    <row r="290" spans="2:6" x14ac:dyDescent="0.2">
      <c r="C290" s="2"/>
      <c r="D290" s="2"/>
      <c r="E290" s="2"/>
      <c r="F290" s="2"/>
    </row>
    <row r="291" spans="2:6" x14ac:dyDescent="0.2">
      <c r="C291" s="2"/>
      <c r="D291" s="2"/>
      <c r="E291" s="2"/>
      <c r="F291" s="2"/>
    </row>
    <row r="292" spans="2:6" ht="15.75" customHeight="1" x14ac:dyDescent="0.2">
      <c r="B292" s="19"/>
      <c r="C292" s="19"/>
      <c r="D292" s="19"/>
      <c r="E292" s="19"/>
      <c r="F292" s="2"/>
    </row>
    <row r="293" spans="2:6" x14ac:dyDescent="0.2">
      <c r="B293" s="19"/>
      <c r="C293" s="19"/>
      <c r="D293" s="19"/>
      <c r="E293" s="19"/>
      <c r="F293" s="2"/>
    </row>
    <row r="294" spans="2:6" x14ac:dyDescent="0.2">
      <c r="C294" s="19"/>
      <c r="D294" s="19"/>
      <c r="E294" s="19"/>
      <c r="F294" s="2"/>
    </row>
    <row r="295" spans="2:6" x14ac:dyDescent="0.2">
      <c r="C295" s="19"/>
      <c r="D295" s="19"/>
      <c r="E295" s="19"/>
      <c r="F295" s="2"/>
    </row>
    <row r="296" spans="2:6" x14ac:dyDescent="0.2">
      <c r="C296" s="19"/>
      <c r="D296" s="19"/>
      <c r="E296" s="19"/>
      <c r="F296" s="2"/>
    </row>
    <row r="297" spans="2:6" x14ac:dyDescent="0.2">
      <c r="C297" s="19"/>
      <c r="D297" s="19"/>
      <c r="E297" s="19"/>
      <c r="F297" s="2"/>
    </row>
    <row r="298" spans="2:6" x14ac:dyDescent="0.2">
      <c r="C298" s="19"/>
      <c r="D298" s="19"/>
      <c r="E298" s="19"/>
      <c r="F298" s="2"/>
    </row>
    <row r="299" spans="2:6" x14ac:dyDescent="0.2">
      <c r="C299" s="19"/>
      <c r="D299" s="19"/>
      <c r="E299" s="19"/>
      <c r="F299" s="2"/>
    </row>
    <row r="300" spans="2:6" x14ac:dyDescent="0.2">
      <c r="C300" s="19"/>
      <c r="D300" s="19"/>
      <c r="E300" s="19"/>
      <c r="F300" s="2"/>
    </row>
    <row r="301" spans="2:6" x14ac:dyDescent="0.2">
      <c r="C301" s="19"/>
      <c r="D301" s="19"/>
      <c r="E301" s="19"/>
      <c r="F301" s="2"/>
    </row>
    <row r="302" spans="2:6" x14ac:dyDescent="0.2">
      <c r="C302" s="2"/>
      <c r="D302" s="2"/>
      <c r="E302" s="2"/>
      <c r="F302" s="2"/>
    </row>
    <row r="303" spans="2:6" x14ac:dyDescent="0.2">
      <c r="C303" s="2"/>
      <c r="D303" s="2"/>
      <c r="E303" s="2"/>
      <c r="F303" s="2"/>
    </row>
    <row r="304" spans="2:6" x14ac:dyDescent="0.2">
      <c r="C304" s="2"/>
      <c r="D304" s="2"/>
      <c r="E304" s="2"/>
      <c r="F304" s="2"/>
    </row>
    <row r="305" s="2" customFormat="1" ht="15.75" customHeigh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ht="15.75" customHeigh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ht="15.75" customHeigh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ht="15.75" customHeigh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ht="15.75" customHeigh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pans="2:16" x14ac:dyDescent="0.2">
      <c r="C385" s="2"/>
      <c r="D385" s="2"/>
      <c r="E385" s="2"/>
      <c r="F385" s="2"/>
    </row>
    <row r="386" spans="2:16" x14ac:dyDescent="0.2">
      <c r="C386" s="2"/>
      <c r="D386" s="2"/>
      <c r="E386" s="2"/>
      <c r="F386" s="2"/>
    </row>
    <row r="387" spans="2:16" x14ac:dyDescent="0.2">
      <c r="C387" s="2"/>
      <c r="D387" s="2"/>
      <c r="E387" s="2"/>
      <c r="F387" s="2"/>
    </row>
    <row r="388" spans="2:16" x14ac:dyDescent="0.2">
      <c r="C388" s="2"/>
      <c r="D388" s="2"/>
      <c r="E388" s="2"/>
      <c r="F388" s="2"/>
    </row>
    <row r="389" spans="2:16" x14ac:dyDescent="0.2">
      <c r="C389" s="2"/>
      <c r="D389" s="2"/>
      <c r="E389" s="2"/>
      <c r="F389" s="2"/>
    </row>
    <row r="390" spans="2:16" x14ac:dyDescent="0.2">
      <c r="C390" s="2"/>
      <c r="D390" s="2"/>
      <c r="E390" s="2"/>
      <c r="F390" s="2"/>
    </row>
    <row r="391" spans="2:16" x14ac:dyDescent="0.2">
      <c r="C391" s="2"/>
      <c r="D391" s="2"/>
      <c r="E391" s="2"/>
      <c r="F391" s="2"/>
    </row>
    <row r="392" spans="2:16" x14ac:dyDescent="0.2">
      <c r="C392" s="2"/>
      <c r="D392" s="2"/>
      <c r="E392" s="2"/>
      <c r="F392" s="2"/>
    </row>
    <row r="393" spans="2:16" x14ac:dyDescent="0.2">
      <c r="C393" s="2"/>
      <c r="D393" s="2"/>
      <c r="E393" s="2"/>
      <c r="F393" s="2"/>
    </row>
    <row r="394" spans="2:16" x14ac:dyDescent="0.2">
      <c r="C394" s="2"/>
      <c r="D394" s="2"/>
      <c r="E394" s="2"/>
      <c r="F394" s="2"/>
    </row>
    <row r="395" spans="2:16" x14ac:dyDescent="0.2">
      <c r="C395" s="2"/>
      <c r="D395" s="2"/>
      <c r="E395" s="2"/>
      <c r="F395" s="2"/>
    </row>
    <row r="396" spans="2:16" x14ac:dyDescent="0.2">
      <c r="C396" s="2"/>
      <c r="D396" s="2"/>
      <c r="E396" s="2"/>
      <c r="F396" s="2"/>
    </row>
    <row r="397" spans="2:16" x14ac:dyDescent="0.2">
      <c r="C397" s="2"/>
      <c r="D397" s="2"/>
      <c r="E397" s="2"/>
      <c r="F397" s="2"/>
    </row>
    <row r="398" spans="2:16" x14ac:dyDescent="0.2">
      <c r="C398" s="2"/>
      <c r="D398" s="2"/>
      <c r="E398" s="2"/>
      <c r="F398" s="2"/>
    </row>
    <row r="399" spans="2:16" x14ac:dyDescent="0.2">
      <c r="C399" s="2"/>
      <c r="D399" s="2"/>
      <c r="E399" s="2"/>
      <c r="F399" s="2"/>
    </row>
    <row r="400" spans="2:16" s="5" customFormat="1" x14ac:dyDescent="0.2">
      <c r="B400" s="2"/>
      <c r="C400" s="2"/>
      <c r="D400" s="2"/>
      <c r="E400" s="2"/>
      <c r="F400" s="2"/>
      <c r="G400" s="2"/>
      <c r="H400" s="2"/>
      <c r="I400" s="2"/>
      <c r="J400" s="2"/>
      <c r="K400" s="2"/>
      <c r="L400" s="2"/>
      <c r="M400" s="2"/>
      <c r="N400" s="2"/>
      <c r="O400" s="2"/>
      <c r="P400" s="2"/>
    </row>
    <row r="401" spans="2:29" s="5" customFormat="1" x14ac:dyDescent="0.2">
      <c r="B401" s="2"/>
      <c r="C401" s="2"/>
      <c r="D401" s="2"/>
      <c r="E401" s="2"/>
      <c r="F401" s="2"/>
      <c r="G401" s="2"/>
      <c r="H401" s="2"/>
      <c r="I401" s="2"/>
      <c r="J401" s="2"/>
      <c r="K401" s="2"/>
      <c r="L401" s="2"/>
      <c r="M401" s="2"/>
      <c r="N401" s="2"/>
      <c r="O401" s="2"/>
      <c r="P401" s="2"/>
    </row>
    <row r="402" spans="2:29" s="5" customFormat="1" x14ac:dyDescent="0.2">
      <c r="B402" s="2"/>
      <c r="C402" s="2"/>
      <c r="D402" s="2"/>
      <c r="E402" s="2"/>
      <c r="F402" s="2"/>
      <c r="G402" s="2"/>
      <c r="H402" s="2"/>
      <c r="I402" s="2"/>
      <c r="J402" s="2"/>
      <c r="K402" s="2"/>
      <c r="L402" s="2"/>
      <c r="M402" s="2"/>
      <c r="N402" s="2"/>
      <c r="O402" s="2"/>
      <c r="P402" s="2"/>
    </row>
    <row r="403" spans="2:29" s="5" customFormat="1" x14ac:dyDescent="0.2">
      <c r="B403" s="2"/>
      <c r="C403" s="2"/>
      <c r="D403" s="2"/>
      <c r="E403" s="2"/>
      <c r="F403" s="2"/>
      <c r="G403" s="2"/>
      <c r="H403" s="2"/>
      <c r="I403" s="2"/>
      <c r="J403" s="2"/>
      <c r="K403" s="2"/>
      <c r="L403" s="2"/>
      <c r="M403" s="2"/>
      <c r="N403" s="2"/>
      <c r="O403" s="2"/>
      <c r="P403" s="2"/>
    </row>
    <row r="404" spans="2:29" s="5" customFormat="1" x14ac:dyDescent="0.2">
      <c r="B404" s="2"/>
      <c r="C404" s="2"/>
      <c r="D404" s="2"/>
      <c r="E404" s="2"/>
      <c r="F404" s="2"/>
      <c r="G404" s="2"/>
      <c r="H404" s="2"/>
      <c r="I404" s="2"/>
      <c r="J404" s="2"/>
      <c r="K404" s="2"/>
      <c r="L404" s="2"/>
      <c r="M404" s="2"/>
      <c r="N404" s="2"/>
      <c r="O404" s="2"/>
      <c r="P404" s="2"/>
    </row>
    <row r="405" spans="2:29" s="5" customFormat="1" x14ac:dyDescent="0.2">
      <c r="B405" s="2"/>
      <c r="C405" s="2"/>
      <c r="D405" s="2"/>
      <c r="E405" s="2"/>
      <c r="F405" s="2"/>
      <c r="G405" s="2"/>
      <c r="H405" s="2"/>
      <c r="I405" s="2"/>
      <c r="J405" s="2"/>
      <c r="K405" s="2"/>
      <c r="L405" s="2"/>
      <c r="M405" s="2"/>
      <c r="N405" s="2"/>
      <c r="O405" s="2"/>
      <c r="P405" s="2"/>
    </row>
    <row r="406" spans="2:29" s="5" customFormat="1" x14ac:dyDescent="0.2">
      <c r="B406" s="2"/>
      <c r="C406" s="2"/>
      <c r="D406" s="2"/>
      <c r="E406" s="2"/>
      <c r="F406" s="2"/>
      <c r="G406" s="2"/>
      <c r="H406" s="2"/>
      <c r="I406" s="2"/>
      <c r="J406" s="2"/>
      <c r="K406" s="2"/>
      <c r="L406" s="2"/>
      <c r="M406" s="2"/>
      <c r="N406" s="2"/>
      <c r="O406" s="2"/>
      <c r="P406" s="2"/>
    </row>
    <row r="407" spans="2:29" s="5" customFormat="1" x14ac:dyDescent="0.2">
      <c r="B407" s="2"/>
      <c r="C407" s="2"/>
      <c r="D407" s="2"/>
      <c r="E407" s="2"/>
      <c r="F407" s="2"/>
      <c r="G407" s="2"/>
      <c r="H407" s="2"/>
      <c r="I407" s="2"/>
      <c r="J407" s="2"/>
      <c r="K407" s="2"/>
      <c r="L407" s="2"/>
      <c r="M407" s="2"/>
      <c r="N407" s="2"/>
      <c r="O407" s="2"/>
      <c r="P407" s="2"/>
    </row>
    <row r="408" spans="2:29" s="5" customFormat="1" x14ac:dyDescent="0.2">
      <c r="B408" s="2"/>
      <c r="C408" s="2"/>
      <c r="D408" s="2"/>
      <c r="E408" s="2"/>
      <c r="F408" s="2"/>
      <c r="G408" s="2"/>
      <c r="H408" s="2"/>
      <c r="I408" s="2"/>
      <c r="J408" s="2"/>
      <c r="K408" s="2"/>
      <c r="L408" s="2"/>
      <c r="M408" s="2"/>
      <c r="N408" s="2"/>
      <c r="O408" s="2"/>
      <c r="P408" s="2"/>
    </row>
    <row r="409" spans="2:29" s="5" customFormat="1" x14ac:dyDescent="0.2">
      <c r="B409" s="2"/>
      <c r="C409" s="2"/>
      <c r="D409" s="2"/>
      <c r="E409" s="2"/>
      <c r="F409" s="2"/>
      <c r="G409" s="2"/>
      <c r="H409" s="2"/>
      <c r="I409" s="2"/>
      <c r="J409" s="2"/>
      <c r="K409" s="2"/>
      <c r="L409" s="2"/>
      <c r="M409" s="2"/>
      <c r="N409" s="2"/>
      <c r="O409" s="2"/>
      <c r="P409" s="2"/>
    </row>
    <row r="410" spans="2:29" s="5" customFormat="1" x14ac:dyDescent="0.2">
      <c r="B410" s="2"/>
      <c r="C410" s="2"/>
      <c r="D410" s="2"/>
      <c r="E410" s="2"/>
      <c r="F410" s="2"/>
      <c r="G410" s="2"/>
      <c r="H410" s="2"/>
      <c r="I410" s="2"/>
      <c r="J410" s="2"/>
      <c r="K410" s="2"/>
      <c r="L410" s="2"/>
      <c r="M410" s="2"/>
      <c r="N410" s="2"/>
      <c r="O410" s="2"/>
      <c r="P410" s="2"/>
    </row>
    <row r="411" spans="2:29" s="5" customFormat="1" x14ac:dyDescent="0.2">
      <c r="B411" s="2"/>
      <c r="C411" s="2"/>
      <c r="D411" s="2"/>
      <c r="E411" s="2"/>
      <c r="F411" s="2"/>
      <c r="G411" s="2"/>
      <c r="H411" s="2"/>
      <c r="I411" s="2"/>
      <c r="J411" s="2"/>
      <c r="K411" s="2"/>
      <c r="L411" s="2"/>
      <c r="M411" s="2"/>
      <c r="N411" s="2"/>
      <c r="O411" s="2"/>
      <c r="P411" s="2"/>
    </row>
    <row r="412" spans="2:29" s="5" customFormat="1" ht="15" x14ac:dyDescent="0.2">
      <c r="B412" s="6"/>
      <c r="G412" s="2"/>
      <c r="H412" s="2"/>
      <c r="I412" s="2"/>
      <c r="J412" s="2"/>
      <c r="K412" s="2"/>
      <c r="L412" s="2"/>
      <c r="M412" s="2"/>
      <c r="N412" s="2"/>
      <c r="O412" s="2"/>
      <c r="P412" s="2"/>
      <c r="Q412" s="2"/>
      <c r="R412" s="2"/>
      <c r="S412" s="2"/>
      <c r="T412" s="2"/>
      <c r="U412" s="2"/>
      <c r="V412" s="2"/>
      <c r="W412" s="2"/>
      <c r="X412" s="2"/>
      <c r="Y412" s="2"/>
      <c r="Z412" s="2"/>
      <c r="AA412" s="2"/>
      <c r="AB412" s="2"/>
      <c r="AC412" s="2"/>
    </row>
    <row r="413" spans="2:29" s="5" customFormat="1" ht="15" x14ac:dyDescent="0.2">
      <c r="B413" s="6"/>
      <c r="G413" s="2"/>
      <c r="H413" s="2"/>
      <c r="I413" s="2"/>
      <c r="J413" s="2"/>
      <c r="K413" s="2"/>
      <c r="L413" s="2"/>
      <c r="M413" s="2"/>
      <c r="N413" s="2"/>
      <c r="O413" s="2"/>
      <c r="P413" s="2"/>
      <c r="Q413" s="2"/>
      <c r="R413" s="2"/>
      <c r="S413" s="2"/>
      <c r="T413" s="2"/>
      <c r="U413" s="2"/>
      <c r="V413" s="2"/>
      <c r="W413" s="2"/>
      <c r="X413" s="2"/>
      <c r="Y413" s="2"/>
      <c r="Z413" s="2"/>
      <c r="AA413" s="2"/>
      <c r="AB413" s="2"/>
      <c r="AC413" s="2"/>
    </row>
    <row r="414" spans="2:29" s="5" customFormat="1" ht="15" x14ac:dyDescent="0.2">
      <c r="B414" s="6"/>
      <c r="G414" s="2"/>
      <c r="H414" s="2"/>
      <c r="I414" s="2"/>
      <c r="J414" s="2"/>
      <c r="K414" s="2"/>
      <c r="L414" s="2"/>
      <c r="M414" s="2"/>
      <c r="N414" s="2"/>
      <c r="O414" s="2"/>
      <c r="P414" s="2"/>
      <c r="Q414" s="2"/>
      <c r="R414" s="2"/>
      <c r="S414" s="2"/>
      <c r="T414" s="2"/>
      <c r="U414" s="2"/>
      <c r="V414" s="2"/>
      <c r="W414" s="2"/>
      <c r="X414" s="2"/>
      <c r="Y414" s="2"/>
      <c r="Z414" s="2"/>
      <c r="AA414" s="2"/>
      <c r="AB414" s="2"/>
      <c r="AC414" s="2"/>
    </row>
    <row r="415" spans="2:29" s="5" customFormat="1" ht="15" x14ac:dyDescent="0.2">
      <c r="B415" s="6"/>
      <c r="G415" s="2"/>
      <c r="H415" s="2"/>
      <c r="I415" s="2"/>
      <c r="J415" s="2"/>
      <c r="K415" s="2"/>
      <c r="L415" s="2"/>
      <c r="M415" s="2"/>
      <c r="N415" s="2"/>
      <c r="O415" s="2"/>
      <c r="P415" s="2"/>
      <c r="Q415" s="2"/>
      <c r="R415" s="2"/>
      <c r="S415" s="2"/>
      <c r="T415" s="2"/>
      <c r="U415" s="2"/>
      <c r="V415" s="2"/>
      <c r="W415" s="2"/>
      <c r="X415" s="2"/>
      <c r="Y415" s="2"/>
      <c r="Z415" s="2"/>
      <c r="AA415" s="2"/>
      <c r="AB415" s="2"/>
      <c r="AC415" s="2"/>
    </row>
    <row r="416" spans="2:29" s="5" customFormat="1" ht="15" x14ac:dyDescent="0.2">
      <c r="B416" s="6"/>
      <c r="G416" s="2"/>
      <c r="H416" s="2"/>
      <c r="I416" s="2"/>
      <c r="J416" s="2"/>
      <c r="K416" s="2"/>
      <c r="L416" s="2"/>
      <c r="M416" s="2"/>
      <c r="N416" s="2"/>
      <c r="O416" s="2"/>
      <c r="P416" s="2"/>
      <c r="Q416" s="2"/>
      <c r="R416" s="2"/>
      <c r="S416" s="2"/>
      <c r="T416" s="2"/>
      <c r="U416" s="2"/>
      <c r="V416" s="2"/>
      <c r="W416" s="2"/>
      <c r="X416" s="2"/>
      <c r="Y416" s="2"/>
      <c r="Z416" s="2"/>
      <c r="AA416" s="2"/>
      <c r="AB416" s="2"/>
      <c r="AC416" s="2"/>
    </row>
  </sheetData>
  <mergeCells count="14">
    <mergeCell ref="B57:H57"/>
    <mergeCell ref="B6:H6"/>
    <mergeCell ref="C7:E7"/>
    <mergeCell ref="F7:H7"/>
    <mergeCell ref="I7:K7"/>
    <mergeCell ref="C9:K9"/>
    <mergeCell ref="B30:H30"/>
    <mergeCell ref="B33:H33"/>
    <mergeCell ref="C34:E34"/>
    <mergeCell ref="F34:H34"/>
    <mergeCell ref="I34:K34"/>
    <mergeCell ref="C36:K36"/>
    <mergeCell ref="B56:K56"/>
    <mergeCell ref="B29:K29"/>
  </mergeCells>
  <conditionalFormatting sqref="C59:K60">
    <cfRule type="colorScale" priority="1">
      <colorScale>
        <cfvo type="min"/>
        <cfvo type="percentile" val="50"/>
        <cfvo type="max"/>
        <color rgb="FFF8696B"/>
        <color rgb="FFFFEB84"/>
        <color rgb="FF63BE7B"/>
      </colorScale>
    </cfRule>
  </conditionalFormatting>
  <conditionalFormatting sqref="C63:K64">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D48D8-4A02-4F65-8BD9-1CF6AD5E9432}">
  <sheetPr codeName="Ark3"/>
  <dimension ref="B1:N90"/>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1" ht="12" customHeight="1" x14ac:dyDescent="0.2"/>
    <row r="2" spans="2:11" ht="60" customHeight="1" x14ac:dyDescent="0.2">
      <c r="F2" s="2"/>
    </row>
    <row r="3" spans="2:11" ht="30" customHeight="1" x14ac:dyDescent="0.2">
      <c r="F3" s="2"/>
    </row>
    <row r="6" spans="2:11" ht="15.75" customHeight="1" thickBot="1" x14ac:dyDescent="0.25">
      <c r="B6" s="159" t="s">
        <v>117</v>
      </c>
      <c r="C6" s="159"/>
      <c r="D6" s="159"/>
      <c r="E6" s="159"/>
      <c r="F6" s="159"/>
      <c r="G6" s="159"/>
      <c r="H6" s="159"/>
    </row>
    <row r="7" spans="2:11" x14ac:dyDescent="0.2">
      <c r="B7" s="21"/>
      <c r="C7" s="171" t="s">
        <v>20</v>
      </c>
      <c r="D7" s="172"/>
      <c r="E7" s="173"/>
      <c r="F7" s="171" t="s">
        <v>21</v>
      </c>
      <c r="G7" s="172"/>
      <c r="H7" s="173"/>
      <c r="I7" s="171" t="s">
        <v>22</v>
      </c>
      <c r="J7" s="172"/>
      <c r="K7" s="173"/>
    </row>
    <row r="8" spans="2:11" x14ac:dyDescent="0.2">
      <c r="B8" s="22"/>
      <c r="C8" s="23" t="s">
        <v>24</v>
      </c>
      <c r="D8" s="24" t="s">
        <v>25</v>
      </c>
      <c r="E8" s="70" t="s">
        <v>22</v>
      </c>
      <c r="F8" s="23" t="s">
        <v>26</v>
      </c>
      <c r="G8" s="24" t="s">
        <v>25</v>
      </c>
      <c r="H8" s="70" t="s">
        <v>22</v>
      </c>
      <c r="I8" s="23" t="s">
        <v>24</v>
      </c>
      <c r="J8" s="24" t="s">
        <v>25</v>
      </c>
      <c r="K8" s="71" t="s">
        <v>22</v>
      </c>
    </row>
    <row r="9" spans="2:11" ht="13.5" thickBot="1" x14ac:dyDescent="0.25">
      <c r="B9" s="25"/>
      <c r="C9" s="167" t="s">
        <v>23</v>
      </c>
      <c r="D9" s="168"/>
      <c r="E9" s="168"/>
      <c r="F9" s="168"/>
      <c r="G9" s="168"/>
      <c r="H9" s="168"/>
      <c r="I9" s="168"/>
      <c r="J9" s="168"/>
      <c r="K9" s="169"/>
    </row>
    <row r="10" spans="2:11" x14ac:dyDescent="0.2">
      <c r="B10" s="55" t="s">
        <v>32</v>
      </c>
      <c r="C10" s="50">
        <v>1.3</v>
      </c>
      <c r="D10" s="51">
        <v>3.9</v>
      </c>
      <c r="E10" s="52">
        <v>1.7</v>
      </c>
      <c r="F10" s="50">
        <v>2.2999999999999998</v>
      </c>
      <c r="G10" s="51">
        <v>5.4</v>
      </c>
      <c r="H10" s="52">
        <v>3.1</v>
      </c>
      <c r="I10" s="50">
        <v>2.2999999999999998</v>
      </c>
      <c r="J10" s="51">
        <v>5.4</v>
      </c>
      <c r="K10" s="52">
        <v>3.1</v>
      </c>
    </row>
    <row r="11" spans="2:11" x14ac:dyDescent="0.2">
      <c r="B11" s="55" t="s">
        <v>33</v>
      </c>
      <c r="C11" s="50">
        <v>2.2999999999999998</v>
      </c>
      <c r="D11" s="51">
        <v>4.9000000000000004</v>
      </c>
      <c r="E11" s="52">
        <v>3.4</v>
      </c>
      <c r="F11" s="50">
        <v>3.9</v>
      </c>
      <c r="G11" s="51">
        <v>8.3000000000000007</v>
      </c>
      <c r="H11" s="52">
        <v>5.5</v>
      </c>
      <c r="I11" s="50">
        <v>3.8</v>
      </c>
      <c r="J11" s="51">
        <v>8.1</v>
      </c>
      <c r="K11" s="52">
        <v>5.4</v>
      </c>
    </row>
    <row r="12" spans="2:11" x14ac:dyDescent="0.2">
      <c r="B12" s="55" t="s">
        <v>34</v>
      </c>
      <c r="C12" s="50">
        <v>4.5</v>
      </c>
      <c r="D12" s="51">
        <v>5.5</v>
      </c>
      <c r="E12" s="52">
        <v>4.7</v>
      </c>
      <c r="F12" s="50">
        <v>3.7</v>
      </c>
      <c r="G12" s="51">
        <v>6.8</v>
      </c>
      <c r="H12" s="52">
        <v>4.9000000000000004</v>
      </c>
      <c r="I12" s="50">
        <v>3.8</v>
      </c>
      <c r="J12" s="51">
        <v>6.7</v>
      </c>
      <c r="K12" s="52">
        <v>4.9000000000000004</v>
      </c>
    </row>
    <row r="13" spans="2:11" x14ac:dyDescent="0.2">
      <c r="B13" s="55" t="s">
        <v>35</v>
      </c>
      <c r="C13" s="50">
        <v>5</v>
      </c>
      <c r="D13" s="51">
        <v>6.2</v>
      </c>
      <c r="E13" s="52">
        <v>5.4</v>
      </c>
      <c r="F13" s="50">
        <v>4.2</v>
      </c>
      <c r="G13" s="51">
        <v>7</v>
      </c>
      <c r="H13" s="52">
        <v>5.9</v>
      </c>
      <c r="I13" s="50">
        <v>4.4000000000000004</v>
      </c>
      <c r="J13" s="51">
        <v>6.9</v>
      </c>
      <c r="K13" s="52">
        <v>5.8</v>
      </c>
    </row>
    <row r="14" spans="2:11" x14ac:dyDescent="0.2">
      <c r="B14" s="55" t="s">
        <v>36</v>
      </c>
      <c r="C14" s="50">
        <v>3.7</v>
      </c>
      <c r="D14" s="51">
        <v>5</v>
      </c>
      <c r="E14" s="52">
        <v>4.4000000000000004</v>
      </c>
      <c r="F14" s="50">
        <v>4.8</v>
      </c>
      <c r="G14" s="51">
        <v>8.9</v>
      </c>
      <c r="H14" s="52">
        <v>6.5</v>
      </c>
      <c r="I14" s="50">
        <v>4.4000000000000004</v>
      </c>
      <c r="J14" s="51">
        <v>7.1</v>
      </c>
      <c r="K14" s="52">
        <v>5.7</v>
      </c>
    </row>
    <row r="15" spans="2:11" x14ac:dyDescent="0.2">
      <c r="B15" s="55" t="s">
        <v>37</v>
      </c>
      <c r="C15" s="50">
        <v>5.7</v>
      </c>
      <c r="D15" s="51">
        <v>8.3000000000000007</v>
      </c>
      <c r="E15" s="52">
        <v>5.8</v>
      </c>
      <c r="F15" s="50">
        <v>3.7</v>
      </c>
      <c r="G15" s="51">
        <v>5.2</v>
      </c>
      <c r="H15" s="52">
        <v>3.9</v>
      </c>
      <c r="I15" s="50">
        <v>5.5</v>
      </c>
      <c r="J15" s="51">
        <v>7.6</v>
      </c>
      <c r="K15" s="52">
        <v>5.6</v>
      </c>
    </row>
    <row r="16" spans="2:11" x14ac:dyDescent="0.2">
      <c r="B16" s="55" t="s">
        <v>38</v>
      </c>
      <c r="C16" s="50">
        <v>5.6</v>
      </c>
      <c r="D16" s="51">
        <v>8.4</v>
      </c>
      <c r="E16" s="52">
        <v>6.1</v>
      </c>
      <c r="F16" s="50">
        <v>4.3</v>
      </c>
      <c r="G16" s="51">
        <v>7.3</v>
      </c>
      <c r="H16" s="52">
        <v>4.5999999999999996</v>
      </c>
      <c r="I16" s="50">
        <v>5.5</v>
      </c>
      <c r="J16" s="51">
        <v>8.4</v>
      </c>
      <c r="K16" s="52">
        <v>6</v>
      </c>
    </row>
    <row r="17" spans="2:11" x14ac:dyDescent="0.2">
      <c r="B17" s="55" t="s">
        <v>39</v>
      </c>
      <c r="C17" s="50">
        <v>5.0999999999999996</v>
      </c>
      <c r="D17" s="51">
        <v>6</v>
      </c>
      <c r="E17" s="52">
        <v>5.3</v>
      </c>
      <c r="F17" s="50">
        <v>4.9000000000000004</v>
      </c>
      <c r="G17" s="51">
        <v>7.5</v>
      </c>
      <c r="H17" s="52">
        <v>5.6</v>
      </c>
      <c r="I17" s="50">
        <v>5.0999999999999996</v>
      </c>
      <c r="J17" s="51">
        <v>6.1</v>
      </c>
      <c r="K17" s="52">
        <v>5.4</v>
      </c>
    </row>
    <row r="18" spans="2:11" ht="13.5" thickBot="1" x14ac:dyDescent="0.25">
      <c r="B18" s="56" t="s">
        <v>0</v>
      </c>
      <c r="C18" s="88">
        <v>5.3</v>
      </c>
      <c r="D18" s="89">
        <v>6.3</v>
      </c>
      <c r="E18" s="90">
        <v>5.5</v>
      </c>
      <c r="F18" s="88">
        <v>3.8</v>
      </c>
      <c r="G18" s="89">
        <v>7.5</v>
      </c>
      <c r="H18" s="90">
        <v>5.2</v>
      </c>
      <c r="I18" s="88">
        <v>4.5999999999999996</v>
      </c>
      <c r="J18" s="89">
        <v>7.1</v>
      </c>
      <c r="K18" s="90">
        <v>5.4</v>
      </c>
    </row>
    <row r="19" spans="2:11" x14ac:dyDescent="0.2">
      <c r="B19" s="130"/>
      <c r="C19" s="51"/>
      <c r="D19" s="51"/>
      <c r="E19" s="51"/>
      <c r="F19" s="51"/>
      <c r="G19" s="51"/>
      <c r="H19" s="51"/>
      <c r="I19" s="51"/>
      <c r="J19" s="51"/>
      <c r="K19" s="51"/>
    </row>
    <row r="20" spans="2:11" s="108" customFormat="1" x14ac:dyDescent="0.2">
      <c r="B20" s="174" t="s">
        <v>136</v>
      </c>
      <c r="C20" s="174"/>
      <c r="D20" s="174"/>
      <c r="E20" s="174"/>
      <c r="F20" s="174"/>
      <c r="G20" s="174"/>
      <c r="H20" s="174"/>
      <c r="I20" s="174"/>
      <c r="J20" s="174"/>
      <c r="K20" s="174"/>
    </row>
    <row r="21" spans="2:11" x14ac:dyDescent="0.2">
      <c r="B21" s="170" t="str">
        <f>Udvikling!B31</f>
        <v>FraværsStatistik 2024</v>
      </c>
      <c r="C21" s="170"/>
      <c r="D21" s="170"/>
      <c r="E21" s="170"/>
      <c r="F21" s="170"/>
      <c r="G21" s="170"/>
      <c r="H21" s="170"/>
      <c r="I21" s="40"/>
      <c r="J21" s="40"/>
      <c r="K21" s="40"/>
    </row>
    <row r="22" spans="2:11" x14ac:dyDescent="0.2">
      <c r="C22" s="26"/>
      <c r="D22" s="26"/>
      <c r="E22" s="26"/>
      <c r="F22" s="26"/>
      <c r="G22" s="26"/>
      <c r="H22" s="26"/>
    </row>
    <row r="24" spans="2:11" ht="15.75" thickBot="1" x14ac:dyDescent="0.25">
      <c r="B24" s="159" t="s">
        <v>118</v>
      </c>
      <c r="C24" s="159"/>
      <c r="D24" s="159"/>
      <c r="E24" s="159"/>
      <c r="F24" s="159"/>
      <c r="G24" s="159"/>
      <c r="H24" s="159"/>
    </row>
    <row r="25" spans="2:11" x14ac:dyDescent="0.2">
      <c r="B25" s="21"/>
      <c r="C25" s="171" t="s">
        <v>20</v>
      </c>
      <c r="D25" s="172"/>
      <c r="E25" s="173"/>
      <c r="F25" s="171" t="s">
        <v>21</v>
      </c>
      <c r="G25" s="172"/>
      <c r="H25" s="173"/>
      <c r="I25" s="171" t="s">
        <v>22</v>
      </c>
      <c r="J25" s="172"/>
      <c r="K25" s="173"/>
    </row>
    <row r="26" spans="2:11" x14ac:dyDescent="0.2">
      <c r="B26" s="22"/>
      <c r="C26" s="23" t="s">
        <v>24</v>
      </c>
      <c r="D26" s="24" t="s">
        <v>25</v>
      </c>
      <c r="E26" s="70" t="s">
        <v>22</v>
      </c>
      <c r="F26" s="23" t="s">
        <v>26</v>
      </c>
      <c r="G26" s="24" t="s">
        <v>25</v>
      </c>
      <c r="H26" s="70" t="s">
        <v>22</v>
      </c>
      <c r="I26" s="23" t="s">
        <v>24</v>
      </c>
      <c r="J26" s="24" t="s">
        <v>25</v>
      </c>
      <c r="K26" s="71" t="s">
        <v>22</v>
      </c>
    </row>
    <row r="27" spans="2:11" ht="13.5" thickBot="1" x14ac:dyDescent="0.25">
      <c r="B27" s="25"/>
      <c r="C27" s="167" t="s">
        <v>23</v>
      </c>
      <c r="D27" s="168"/>
      <c r="E27" s="168"/>
      <c r="F27" s="168"/>
      <c r="G27" s="168"/>
      <c r="H27" s="168"/>
      <c r="I27" s="168"/>
      <c r="J27" s="168"/>
      <c r="K27" s="169"/>
    </row>
    <row r="28" spans="2:11" x14ac:dyDescent="0.2">
      <c r="B28" s="55" t="s">
        <v>32</v>
      </c>
      <c r="C28" s="50">
        <v>1</v>
      </c>
      <c r="D28" s="51">
        <v>3.1</v>
      </c>
      <c r="E28" s="52">
        <v>1.4</v>
      </c>
      <c r="F28" s="50">
        <v>1.6</v>
      </c>
      <c r="G28" s="51">
        <v>2.8</v>
      </c>
      <c r="H28" s="52">
        <v>1.9</v>
      </c>
      <c r="I28" s="50">
        <v>1.6</v>
      </c>
      <c r="J28" s="51">
        <v>2.9</v>
      </c>
      <c r="K28" s="52">
        <v>1.9</v>
      </c>
    </row>
    <row r="29" spans="2:11" x14ac:dyDescent="0.2">
      <c r="B29" s="55" t="s">
        <v>33</v>
      </c>
      <c r="C29" s="50">
        <v>1.8</v>
      </c>
      <c r="D29" s="51">
        <v>3.6</v>
      </c>
      <c r="E29" s="52">
        <v>2.6</v>
      </c>
      <c r="F29" s="50">
        <v>2.2000000000000002</v>
      </c>
      <c r="G29" s="51">
        <v>3.7</v>
      </c>
      <c r="H29" s="52">
        <v>2.8</v>
      </c>
      <c r="I29" s="50">
        <v>2.2000000000000002</v>
      </c>
      <c r="J29" s="51">
        <v>3.7</v>
      </c>
      <c r="K29" s="52">
        <v>2.7</v>
      </c>
    </row>
    <row r="30" spans="2:11" x14ac:dyDescent="0.2">
      <c r="B30" s="55" t="s">
        <v>34</v>
      </c>
      <c r="C30" s="50">
        <v>3.8</v>
      </c>
      <c r="D30" s="51">
        <v>3.9</v>
      </c>
      <c r="E30" s="52">
        <v>3.8</v>
      </c>
      <c r="F30" s="50">
        <v>2.6</v>
      </c>
      <c r="G30" s="51">
        <v>3.8</v>
      </c>
      <c r="H30" s="52">
        <v>3</v>
      </c>
      <c r="I30" s="50">
        <v>2.8</v>
      </c>
      <c r="J30" s="51">
        <v>3.8</v>
      </c>
      <c r="K30" s="52">
        <v>3.1</v>
      </c>
    </row>
    <row r="31" spans="2:11" x14ac:dyDescent="0.2">
      <c r="B31" s="55" t="s">
        <v>35</v>
      </c>
      <c r="C31" s="50">
        <v>4</v>
      </c>
      <c r="D31" s="51">
        <v>4.5</v>
      </c>
      <c r="E31" s="52">
        <v>4.2</v>
      </c>
      <c r="F31" s="50">
        <v>3</v>
      </c>
      <c r="G31" s="51">
        <v>4.3</v>
      </c>
      <c r="H31" s="52">
        <v>3.8</v>
      </c>
      <c r="I31" s="50">
        <v>3.3</v>
      </c>
      <c r="J31" s="51">
        <v>4.3</v>
      </c>
      <c r="K31" s="52">
        <v>3.9</v>
      </c>
    </row>
    <row r="32" spans="2:11" x14ac:dyDescent="0.2">
      <c r="B32" s="55" t="s">
        <v>36</v>
      </c>
      <c r="C32" s="50">
        <v>3</v>
      </c>
      <c r="D32" s="51">
        <v>4</v>
      </c>
      <c r="E32" s="52">
        <v>3.6</v>
      </c>
      <c r="F32" s="50">
        <v>3.9</v>
      </c>
      <c r="G32" s="51">
        <v>6.3</v>
      </c>
      <c r="H32" s="52">
        <v>4.9000000000000004</v>
      </c>
      <c r="I32" s="50">
        <v>3.6</v>
      </c>
      <c r="J32" s="51">
        <v>5.3</v>
      </c>
      <c r="K32" s="52">
        <v>4.4000000000000004</v>
      </c>
    </row>
    <row r="33" spans="2:14" x14ac:dyDescent="0.2">
      <c r="B33" s="55" t="s">
        <v>37</v>
      </c>
      <c r="C33" s="50">
        <v>4.5</v>
      </c>
      <c r="D33" s="51">
        <v>6.4</v>
      </c>
      <c r="E33" s="52">
        <v>4.5999999999999996</v>
      </c>
      <c r="F33" s="50">
        <v>3</v>
      </c>
      <c r="G33" s="51">
        <v>3.6</v>
      </c>
      <c r="H33" s="52">
        <v>3.1</v>
      </c>
      <c r="I33" s="50">
        <v>4.4000000000000004</v>
      </c>
      <c r="J33" s="51">
        <v>5.8</v>
      </c>
      <c r="K33" s="52">
        <v>4.5</v>
      </c>
    </row>
    <row r="34" spans="2:14" x14ac:dyDescent="0.2">
      <c r="B34" s="55" t="s">
        <v>38</v>
      </c>
      <c r="C34" s="50">
        <v>4.5999999999999996</v>
      </c>
      <c r="D34" s="51">
        <v>6.6</v>
      </c>
      <c r="E34" s="52">
        <v>4.9000000000000004</v>
      </c>
      <c r="F34" s="50">
        <v>3.5</v>
      </c>
      <c r="G34" s="51">
        <v>5.6</v>
      </c>
      <c r="H34" s="52">
        <v>3.7</v>
      </c>
      <c r="I34" s="50">
        <v>4.5</v>
      </c>
      <c r="J34" s="51">
        <v>6.5</v>
      </c>
      <c r="K34" s="52">
        <v>4.8</v>
      </c>
    </row>
    <row r="35" spans="2:14" x14ac:dyDescent="0.2">
      <c r="B35" s="55" t="s">
        <v>39</v>
      </c>
      <c r="C35" s="50">
        <v>4.2</v>
      </c>
      <c r="D35" s="51">
        <v>4.5999999999999996</v>
      </c>
      <c r="E35" s="52">
        <v>4.3</v>
      </c>
      <c r="F35" s="50">
        <v>4.0999999999999996</v>
      </c>
      <c r="G35" s="51">
        <v>5.7</v>
      </c>
      <c r="H35" s="52">
        <v>4.5</v>
      </c>
      <c r="I35" s="50">
        <v>4.2</v>
      </c>
      <c r="J35" s="51">
        <v>4.7</v>
      </c>
      <c r="K35" s="52">
        <v>4.3</v>
      </c>
    </row>
    <row r="36" spans="2:14" ht="13.5" thickBot="1" x14ac:dyDescent="0.25">
      <c r="B36" s="56" t="s">
        <v>0</v>
      </c>
      <c r="C36" s="88">
        <v>4.3</v>
      </c>
      <c r="D36" s="89">
        <v>4.9000000000000004</v>
      </c>
      <c r="E36" s="90">
        <v>4.4000000000000004</v>
      </c>
      <c r="F36" s="88">
        <v>2.7</v>
      </c>
      <c r="G36" s="89">
        <v>4.3</v>
      </c>
      <c r="H36" s="90">
        <v>3.3</v>
      </c>
      <c r="I36" s="88">
        <v>3.5</v>
      </c>
      <c r="J36" s="89">
        <v>4.5</v>
      </c>
      <c r="K36" s="90">
        <v>3.8</v>
      </c>
    </row>
    <row r="37" spans="2:14" x14ac:dyDescent="0.2">
      <c r="B37" s="130"/>
      <c r="C37" s="51"/>
      <c r="D37" s="51"/>
      <c r="E37" s="51"/>
      <c r="F37" s="51"/>
      <c r="G37" s="51"/>
      <c r="H37" s="51"/>
      <c r="I37" s="51"/>
      <c r="J37" s="51"/>
      <c r="K37" s="51"/>
    </row>
    <row r="38" spans="2:14" s="108" customFormat="1" x14ac:dyDescent="0.2">
      <c r="B38" s="174" t="s">
        <v>136</v>
      </c>
      <c r="C38" s="174"/>
      <c r="D38" s="174"/>
      <c r="E38" s="174"/>
      <c r="F38" s="174"/>
      <c r="G38" s="174"/>
      <c r="H38" s="174"/>
      <c r="I38" s="174"/>
      <c r="J38" s="174"/>
      <c r="K38" s="174"/>
    </row>
    <row r="39" spans="2:14" x14ac:dyDescent="0.2">
      <c r="B39" s="170" t="str">
        <f>Udvikling!B31</f>
        <v>FraværsStatistik 2024</v>
      </c>
      <c r="C39" s="170"/>
      <c r="D39" s="170"/>
      <c r="E39" s="170"/>
      <c r="F39" s="170"/>
      <c r="G39" s="170"/>
      <c r="H39" s="170"/>
      <c r="I39" s="40"/>
      <c r="J39" s="40"/>
      <c r="K39" s="40"/>
    </row>
    <row r="40" spans="2:14" x14ac:dyDescent="0.2">
      <c r="B40" s="5"/>
      <c r="G40" s="5"/>
      <c r="H40" s="5"/>
      <c r="I40" s="5"/>
      <c r="J40" s="5"/>
      <c r="K40" s="5"/>
      <c r="L40" s="5"/>
      <c r="M40" s="5"/>
      <c r="N40" s="5"/>
    </row>
    <row r="41" spans="2:14" s="5" customFormat="1" x14ac:dyDescent="0.2"/>
    <row r="42" spans="2:14" s="5" customFormat="1" x14ac:dyDescent="0.2"/>
    <row r="43" spans="2:14" s="5" customFormat="1" x14ac:dyDescent="0.2"/>
    <row r="44" spans="2:14" s="5" customFormat="1" x14ac:dyDescent="0.2"/>
    <row r="45" spans="2:14" s="5" customFormat="1" x14ac:dyDescent="0.2"/>
    <row r="46" spans="2:14" s="5" customFormat="1" x14ac:dyDescent="0.2"/>
    <row r="47" spans="2:14" s="5" customFormat="1" x14ac:dyDescent="0.2"/>
    <row r="48" spans="2:14" s="5" customFormat="1" x14ac:dyDescent="0.2"/>
    <row r="49" s="5" customFormat="1" x14ac:dyDescent="0.2"/>
    <row r="50" s="5" customFormat="1" x14ac:dyDescent="0.2"/>
    <row r="51" s="5" customFormat="1" x14ac:dyDescent="0.2"/>
    <row r="52" s="5" customFormat="1" x14ac:dyDescent="0.2"/>
    <row r="53" s="5" customFormat="1" x14ac:dyDescent="0.2"/>
    <row r="54" s="5" customFormat="1" x14ac:dyDescent="0.2"/>
    <row r="55" s="5" customFormat="1" x14ac:dyDescent="0.2"/>
    <row r="56" s="5" customFormat="1" x14ac:dyDescent="0.2"/>
    <row r="57" s="5" customFormat="1" x14ac:dyDescent="0.2"/>
    <row r="58" s="5" customFormat="1" x14ac:dyDescent="0.2"/>
    <row r="59" s="5" customFormat="1" x14ac:dyDescent="0.2"/>
    <row r="60" s="5" customFormat="1" x14ac:dyDescent="0.2"/>
    <row r="61" s="5" customFormat="1" x14ac:dyDescent="0.2"/>
    <row r="62" s="5" customFormat="1" x14ac:dyDescent="0.2"/>
    <row r="63" s="5" customFormat="1" x14ac:dyDescent="0.2"/>
    <row r="64" s="5" customFormat="1" x14ac:dyDescent="0.2"/>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row r="81" spans="2:12" x14ac:dyDescent="0.2">
      <c r="B81" s="5"/>
      <c r="C81" s="141"/>
      <c r="D81" s="141"/>
      <c r="E81" s="141"/>
      <c r="F81" s="141"/>
      <c r="G81" s="141"/>
      <c r="H81" s="141"/>
      <c r="I81" s="141"/>
      <c r="J81" s="141"/>
      <c r="K81" s="141"/>
      <c r="L81" s="5"/>
    </row>
    <row r="82" spans="2:12" x14ac:dyDescent="0.2">
      <c r="B82" s="5"/>
      <c r="C82" s="141"/>
      <c r="D82" s="141"/>
      <c r="E82" s="141"/>
      <c r="F82" s="141"/>
      <c r="G82" s="141"/>
      <c r="H82" s="141"/>
      <c r="I82" s="141"/>
      <c r="J82" s="141"/>
      <c r="K82" s="141"/>
      <c r="L82" s="5"/>
    </row>
    <row r="83" spans="2:12" x14ac:dyDescent="0.2">
      <c r="B83" s="5"/>
      <c r="C83" s="141"/>
      <c r="D83" s="141"/>
      <c r="E83" s="141"/>
      <c r="F83" s="141"/>
      <c r="G83" s="141"/>
      <c r="H83" s="141"/>
      <c r="I83" s="141"/>
      <c r="J83" s="141"/>
      <c r="K83" s="141"/>
      <c r="L83" s="5"/>
    </row>
    <row r="84" spans="2:12" x14ac:dyDescent="0.2">
      <c r="B84" s="5"/>
      <c r="C84" s="141"/>
      <c r="D84" s="141"/>
      <c r="E84" s="141"/>
      <c r="F84" s="141"/>
      <c r="G84" s="141"/>
      <c r="H84" s="141"/>
      <c r="I84" s="141"/>
      <c r="J84" s="141"/>
      <c r="K84" s="141"/>
      <c r="L84" s="5"/>
    </row>
    <row r="85" spans="2:12" x14ac:dyDescent="0.2">
      <c r="C85" s="141"/>
      <c r="D85" s="141"/>
      <c r="E85" s="141"/>
      <c r="F85" s="141"/>
      <c r="G85" s="141"/>
      <c r="H85" s="141"/>
      <c r="I85" s="141"/>
      <c r="J85" s="141"/>
      <c r="K85" s="141"/>
    </row>
    <row r="86" spans="2:12" x14ac:dyDescent="0.2">
      <c r="C86" s="141"/>
      <c r="D86" s="141"/>
      <c r="E86" s="141"/>
      <c r="F86" s="141"/>
      <c r="G86" s="141"/>
      <c r="H86" s="141"/>
      <c r="I86" s="141"/>
      <c r="J86" s="141"/>
      <c r="K86" s="141"/>
    </row>
    <row r="87" spans="2:12" x14ac:dyDescent="0.2">
      <c r="C87" s="141"/>
      <c r="D87" s="141"/>
      <c r="E87" s="141"/>
      <c r="F87" s="141"/>
      <c r="G87" s="141"/>
      <c r="H87" s="141"/>
      <c r="I87" s="141"/>
      <c r="J87" s="141"/>
      <c r="K87" s="141"/>
    </row>
    <row r="88" spans="2:12" x14ac:dyDescent="0.2">
      <c r="C88" s="141"/>
      <c r="D88" s="141"/>
      <c r="E88" s="141"/>
      <c r="F88" s="141"/>
      <c r="G88" s="141"/>
      <c r="H88" s="141"/>
      <c r="I88" s="141"/>
      <c r="J88" s="141"/>
      <c r="K88" s="141"/>
    </row>
    <row r="89" spans="2:12" x14ac:dyDescent="0.2">
      <c r="C89" s="141"/>
      <c r="D89" s="141"/>
      <c r="E89" s="141"/>
      <c r="F89" s="141"/>
      <c r="G89" s="141"/>
      <c r="H89" s="141"/>
      <c r="I89" s="141"/>
      <c r="J89" s="141"/>
      <c r="K89" s="141"/>
    </row>
    <row r="90" spans="2:12" x14ac:dyDescent="0.2">
      <c r="G90" s="5"/>
      <c r="H90" s="5"/>
      <c r="I90" s="5"/>
      <c r="J90" s="5"/>
      <c r="K90" s="5"/>
    </row>
  </sheetData>
  <mergeCells count="14">
    <mergeCell ref="C9:K9"/>
    <mergeCell ref="B21:H21"/>
    <mergeCell ref="B6:H6"/>
    <mergeCell ref="C7:E7"/>
    <mergeCell ref="F7:H7"/>
    <mergeCell ref="I7:K7"/>
    <mergeCell ref="B20:K20"/>
    <mergeCell ref="B39:H39"/>
    <mergeCell ref="B24:H24"/>
    <mergeCell ref="C25:E25"/>
    <mergeCell ref="F25:H25"/>
    <mergeCell ref="I25:K25"/>
    <mergeCell ref="C27:K27"/>
    <mergeCell ref="B38:K38"/>
  </mergeCells>
  <conditionalFormatting sqref="C56:K64">
    <cfRule type="colorScale" priority="2">
      <colorScale>
        <cfvo type="min"/>
        <cfvo type="percentile" val="50"/>
        <cfvo type="max"/>
        <color rgb="FFF8696B"/>
        <color rgb="FFFFEB84"/>
        <color rgb="FF63BE7B"/>
      </colorScale>
    </cfRule>
  </conditionalFormatting>
  <conditionalFormatting sqref="C81:K89">
    <cfRule type="colorScale" priority="1">
      <colorScale>
        <cfvo type="min"/>
        <cfvo type="percentile" val="50"/>
        <cfvo type="max"/>
        <color rgb="FFF8696B"/>
        <color rgb="FFFFEB84"/>
        <color rgb="FF63BE7B"/>
      </colorScale>
    </cfRule>
  </conditionalFormatting>
  <conditionalFormatting sqref="AB20:AJ20">
    <cfRule type="colorScale" priority="6">
      <colorScale>
        <cfvo type="min"/>
        <cfvo type="percentile" val="50"/>
        <cfvo type="max"/>
        <color rgb="FFF8696B"/>
        <color rgb="FFFFEB84"/>
        <color rgb="FF63BE7B"/>
      </colorScale>
    </cfRule>
  </conditionalFormatting>
  <conditionalFormatting sqref="AB38:AJ38">
    <cfRule type="colorScale" priority="5">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1F6DF-3A02-4B84-B127-E8B6ACAEDE12}">
  <dimension ref="B1:AE183"/>
  <sheetViews>
    <sheetView zoomScaleNormal="100" zoomScaleSheetLayoutView="100" workbookViewId="0">
      <pane xSplit="1" topLeftCell="B1" activePane="topRight" state="frozen"/>
      <selection pane="topRight"/>
    </sheetView>
  </sheetViews>
  <sheetFormatPr defaultColWidth="9.140625" defaultRowHeight="12.75" x14ac:dyDescent="0.2"/>
  <cols>
    <col min="1" max="1" width="2.7109375" style="108" customWidth="1"/>
    <col min="2" max="2" width="39.42578125" style="108" customWidth="1"/>
    <col min="3" max="3" width="15.28515625" style="109" customWidth="1"/>
    <col min="4" max="4" width="16.5703125" style="109" customWidth="1"/>
    <col min="5" max="5" width="17.28515625" style="109" customWidth="1"/>
    <col min="6" max="6" width="14" style="109" customWidth="1"/>
    <col min="7" max="7" width="17.7109375" style="108" customWidth="1"/>
    <col min="8" max="8" width="12.85546875" style="108" customWidth="1"/>
    <col min="9" max="9" width="15.42578125" style="108" customWidth="1"/>
    <col min="10" max="11" width="11.85546875" style="108" customWidth="1"/>
    <col min="12" max="20" width="13" style="108" customWidth="1"/>
    <col min="21" max="16384" width="9.140625" style="108"/>
  </cols>
  <sheetData>
    <row r="1" spans="2:31" ht="12" customHeight="1" x14ac:dyDescent="0.2"/>
    <row r="2" spans="2:31" ht="60" customHeight="1" x14ac:dyDescent="0.2">
      <c r="F2" s="108"/>
    </row>
    <row r="3" spans="2:31" ht="30" customHeight="1" x14ac:dyDescent="0.2">
      <c r="D3" s="110"/>
      <c r="F3" s="108"/>
    </row>
    <row r="4" spans="2:31" x14ac:dyDescent="0.2">
      <c r="D4" s="110"/>
    </row>
    <row r="5" spans="2:31" ht="17.25" customHeight="1" x14ac:dyDescent="0.2">
      <c r="D5" s="110"/>
    </row>
    <row r="6" spans="2:31" x14ac:dyDescent="0.2">
      <c r="C6" s="111"/>
      <c r="D6" s="110"/>
      <c r="E6" s="111"/>
      <c r="F6" s="111"/>
      <c r="G6" s="111"/>
      <c r="H6" s="111"/>
    </row>
    <row r="7" spans="2:31" x14ac:dyDescent="0.2">
      <c r="C7" s="111"/>
      <c r="D7" s="111"/>
      <c r="E7" s="111"/>
      <c r="F7" s="111"/>
      <c r="G7" s="111"/>
      <c r="H7" s="111"/>
    </row>
    <row r="8" spans="2:31" ht="15.75" customHeight="1" thickBot="1" x14ac:dyDescent="0.25">
      <c r="B8" s="175" t="s">
        <v>105</v>
      </c>
      <c r="C8" s="175"/>
      <c r="D8" s="175"/>
      <c r="E8" s="175"/>
      <c r="F8" s="175"/>
      <c r="G8" s="175"/>
      <c r="H8" s="175"/>
    </row>
    <row r="9" spans="2:31" x14ac:dyDescent="0.2">
      <c r="B9" s="112"/>
      <c r="C9" s="176" t="s">
        <v>20</v>
      </c>
      <c r="D9" s="177"/>
      <c r="E9" s="178"/>
      <c r="F9" s="176" t="s">
        <v>21</v>
      </c>
      <c r="G9" s="177"/>
      <c r="H9" s="178"/>
      <c r="I9" s="176" t="s">
        <v>22</v>
      </c>
      <c r="J9" s="177"/>
      <c r="K9" s="178"/>
    </row>
    <row r="10" spans="2:31" x14ac:dyDescent="0.2">
      <c r="B10" s="113"/>
      <c r="C10" s="114" t="s">
        <v>24</v>
      </c>
      <c r="D10" s="115" t="s">
        <v>25</v>
      </c>
      <c r="E10" s="116" t="s">
        <v>22</v>
      </c>
      <c r="F10" s="114" t="s">
        <v>26</v>
      </c>
      <c r="G10" s="115" t="s">
        <v>25</v>
      </c>
      <c r="H10" s="116" t="s">
        <v>22</v>
      </c>
      <c r="I10" s="114" t="s">
        <v>24</v>
      </c>
      <c r="J10" s="115" t="s">
        <v>25</v>
      </c>
      <c r="K10" s="117" t="s">
        <v>22</v>
      </c>
    </row>
    <row r="11" spans="2:31" ht="13.5" thickBot="1" x14ac:dyDescent="0.25">
      <c r="B11" s="142"/>
      <c r="C11" s="179" t="s">
        <v>23</v>
      </c>
      <c r="D11" s="180"/>
      <c r="E11" s="180"/>
      <c r="F11" s="180"/>
      <c r="G11" s="180"/>
      <c r="H11" s="180"/>
      <c r="I11" s="180"/>
      <c r="J11" s="180"/>
      <c r="K11" s="181"/>
    </row>
    <row r="12" spans="2:31" ht="15" x14ac:dyDescent="0.25">
      <c r="B12" s="143" t="s">
        <v>40</v>
      </c>
      <c r="C12" s="118">
        <v>5.8</v>
      </c>
      <c r="D12" s="119">
        <v>7.6</v>
      </c>
      <c r="E12" s="120">
        <v>6.1</v>
      </c>
      <c r="F12" s="119">
        <v>3.3</v>
      </c>
      <c r="G12" s="119">
        <v>6.7</v>
      </c>
      <c r="H12" s="119">
        <v>4.5</v>
      </c>
      <c r="I12" s="118">
        <v>4.7</v>
      </c>
      <c r="J12" s="119">
        <v>7</v>
      </c>
      <c r="K12" s="120">
        <v>5.4</v>
      </c>
      <c r="W12" s="140"/>
      <c r="X12" s="140"/>
      <c r="Y12" s="140"/>
      <c r="Z12" s="140"/>
      <c r="AA12" s="140"/>
      <c r="AB12" s="140"/>
      <c r="AC12" s="140"/>
      <c r="AD12" s="140"/>
      <c r="AE12" s="140"/>
    </row>
    <row r="13" spans="2:31" ht="15" x14ac:dyDescent="0.25">
      <c r="B13" t="s">
        <v>41</v>
      </c>
      <c r="C13" s="118">
        <v>6.2</v>
      </c>
      <c r="D13" s="119">
        <v>7.8</v>
      </c>
      <c r="E13" s="120">
        <v>6.6</v>
      </c>
      <c r="F13" s="119">
        <v>2.8</v>
      </c>
      <c r="G13" s="119">
        <v>6.8</v>
      </c>
      <c r="H13" s="119">
        <v>4.5999999999999996</v>
      </c>
      <c r="I13" s="118">
        <v>5.3</v>
      </c>
      <c r="J13" s="119">
        <v>7.3</v>
      </c>
      <c r="K13" s="120">
        <v>5.9</v>
      </c>
      <c r="W13" s="140"/>
      <c r="X13" s="140"/>
      <c r="Y13" s="140"/>
      <c r="Z13" s="140"/>
      <c r="AA13" s="140"/>
      <c r="AB13" s="140"/>
      <c r="AC13" s="140"/>
      <c r="AD13" s="140"/>
      <c r="AE13" s="140"/>
    </row>
    <row r="14" spans="2:31" ht="15" x14ac:dyDescent="0.25">
      <c r="B14" t="s">
        <v>42</v>
      </c>
      <c r="C14" s="118">
        <v>6.8</v>
      </c>
      <c r="D14" s="119">
        <v>8.9</v>
      </c>
      <c r="E14" s="120">
        <v>7.2</v>
      </c>
      <c r="F14" s="119">
        <v>2.7</v>
      </c>
      <c r="G14" s="119">
        <v>6.2</v>
      </c>
      <c r="H14" s="119">
        <v>4.0999999999999996</v>
      </c>
      <c r="I14" s="118">
        <v>6.2</v>
      </c>
      <c r="J14" s="119">
        <v>8.1</v>
      </c>
      <c r="K14" s="120">
        <v>6.6</v>
      </c>
      <c r="W14" s="140"/>
      <c r="X14" s="140"/>
      <c r="Y14" s="140"/>
      <c r="Z14" s="140"/>
      <c r="AA14" s="140"/>
      <c r="AB14" s="140"/>
      <c r="AC14" s="140"/>
      <c r="AD14" s="140"/>
      <c r="AE14" s="140"/>
    </row>
    <row r="15" spans="2:31" ht="15" x14ac:dyDescent="0.25">
      <c r="B15" t="s">
        <v>43</v>
      </c>
      <c r="C15" s="118">
        <v>5.8</v>
      </c>
      <c r="D15" s="119">
        <v>7.3</v>
      </c>
      <c r="E15" s="120">
        <v>6.2</v>
      </c>
      <c r="F15" s="119">
        <v>2.8</v>
      </c>
      <c r="G15" s="119">
        <v>6.9</v>
      </c>
      <c r="H15" s="119">
        <v>4.7</v>
      </c>
      <c r="I15" s="118">
        <v>4.9000000000000004</v>
      </c>
      <c r="J15" s="119">
        <v>7.1</v>
      </c>
      <c r="K15" s="120">
        <v>5.7</v>
      </c>
      <c r="W15" s="140"/>
      <c r="X15" s="140"/>
      <c r="Y15" s="140"/>
      <c r="Z15" s="140"/>
      <c r="AA15" s="140"/>
      <c r="AB15" s="140"/>
      <c r="AC15" s="140"/>
      <c r="AD15" s="140"/>
      <c r="AE15" s="140"/>
    </row>
    <row r="16" spans="2:31" ht="15" x14ac:dyDescent="0.25">
      <c r="B16" t="s">
        <v>44</v>
      </c>
      <c r="C16" s="118">
        <v>5.9</v>
      </c>
      <c r="D16" s="119">
        <v>4.7</v>
      </c>
      <c r="E16" s="120">
        <v>5.7</v>
      </c>
      <c r="F16" s="119">
        <v>2.7</v>
      </c>
      <c r="G16" s="119">
        <v>6.2</v>
      </c>
      <c r="H16" s="119">
        <v>4.2</v>
      </c>
      <c r="I16" s="118">
        <v>4.5</v>
      </c>
      <c r="J16" s="119">
        <v>5.7</v>
      </c>
      <c r="K16" s="120">
        <v>4.9000000000000004</v>
      </c>
      <c r="W16" s="140"/>
      <c r="X16" s="140"/>
      <c r="Y16" s="140"/>
      <c r="Z16" s="140"/>
      <c r="AA16" s="140"/>
      <c r="AB16" s="140"/>
      <c r="AC16" s="140"/>
      <c r="AD16" s="140"/>
      <c r="AE16" s="140"/>
    </row>
    <row r="17" spans="2:31" ht="15" x14ac:dyDescent="0.25">
      <c r="B17" t="s">
        <v>45</v>
      </c>
      <c r="C17" s="118">
        <v>5</v>
      </c>
      <c r="D17" s="119">
        <v>6.8</v>
      </c>
      <c r="E17" s="120">
        <v>5.3</v>
      </c>
      <c r="F17" s="119">
        <v>2</v>
      </c>
      <c r="G17" s="119">
        <v>4.3</v>
      </c>
      <c r="H17" s="119">
        <v>2.7</v>
      </c>
      <c r="I17" s="118">
        <v>4.2</v>
      </c>
      <c r="J17" s="119">
        <v>5.6</v>
      </c>
      <c r="K17" s="120">
        <v>4.5</v>
      </c>
      <c r="W17" s="140"/>
      <c r="X17" s="140"/>
      <c r="Y17" s="140"/>
      <c r="Z17" s="140"/>
      <c r="AA17" s="140"/>
      <c r="AB17" s="140"/>
      <c r="AC17" s="140"/>
      <c r="AD17" s="140"/>
      <c r="AE17" s="140"/>
    </row>
    <row r="18" spans="2:31" ht="15" x14ac:dyDescent="0.25">
      <c r="B18" t="s">
        <v>46</v>
      </c>
      <c r="C18" s="118">
        <v>1.6</v>
      </c>
      <c r="D18" s="119">
        <v>2</v>
      </c>
      <c r="E18" s="120">
        <v>1.8</v>
      </c>
      <c r="F18" s="119">
        <v>3.4</v>
      </c>
      <c r="G18" s="119">
        <v>7.2</v>
      </c>
      <c r="H18" s="119">
        <v>5.2</v>
      </c>
      <c r="I18" s="118">
        <v>3</v>
      </c>
      <c r="J18" s="119">
        <v>6.1</v>
      </c>
      <c r="K18" s="120">
        <v>4.4000000000000004</v>
      </c>
      <c r="W18" s="140"/>
      <c r="X18" s="140"/>
      <c r="Y18" s="140"/>
      <c r="Z18" s="140"/>
      <c r="AA18" s="140"/>
      <c r="AB18" s="140"/>
      <c r="AC18" s="140"/>
      <c r="AD18" s="140"/>
      <c r="AE18" s="140"/>
    </row>
    <row r="19" spans="2:31" ht="15" x14ac:dyDescent="0.25">
      <c r="B19" t="s">
        <v>47</v>
      </c>
      <c r="C19" s="118">
        <v>5.7</v>
      </c>
      <c r="D19" s="119">
        <v>7.6</v>
      </c>
      <c r="E19" s="120">
        <v>6.2</v>
      </c>
      <c r="F19" s="119">
        <v>3.6</v>
      </c>
      <c r="G19" s="119">
        <v>7.2</v>
      </c>
      <c r="H19" s="119">
        <v>5.2</v>
      </c>
      <c r="I19" s="118">
        <v>4.7</v>
      </c>
      <c r="J19" s="119">
        <v>7.3</v>
      </c>
      <c r="K19" s="120">
        <v>5.6</v>
      </c>
      <c r="W19" s="140"/>
      <c r="X19" s="140"/>
      <c r="Y19" s="140"/>
      <c r="Z19" s="140"/>
      <c r="AA19" s="140"/>
      <c r="AB19" s="140"/>
      <c r="AC19" s="140"/>
      <c r="AD19" s="140"/>
      <c r="AE19" s="140"/>
    </row>
    <row r="20" spans="2:31" ht="15" x14ac:dyDescent="0.25">
      <c r="B20" t="s">
        <v>48</v>
      </c>
      <c r="C20" s="118">
        <v>5.8</v>
      </c>
      <c r="D20" s="119">
        <v>9.6999999999999993</v>
      </c>
      <c r="E20" s="120">
        <v>6.6</v>
      </c>
      <c r="F20" s="119">
        <v>3.2</v>
      </c>
      <c r="G20" s="119">
        <v>6.6</v>
      </c>
      <c r="H20" s="119">
        <v>4.5999999999999996</v>
      </c>
      <c r="I20" s="118">
        <v>4.2</v>
      </c>
      <c r="J20" s="119">
        <v>7.3</v>
      </c>
      <c r="K20" s="120">
        <v>5.2</v>
      </c>
      <c r="W20" s="140"/>
      <c r="X20" s="140"/>
      <c r="Y20" s="140"/>
      <c r="Z20" s="140"/>
      <c r="AA20" s="140"/>
      <c r="AB20" s="140"/>
      <c r="AC20" s="140"/>
      <c r="AD20" s="140"/>
      <c r="AE20" s="140"/>
    </row>
    <row r="21" spans="2:31" ht="15" x14ac:dyDescent="0.25">
      <c r="B21" t="s">
        <v>49</v>
      </c>
      <c r="C21" s="118">
        <v>8.5</v>
      </c>
      <c r="D21" s="119">
        <v>8.5</v>
      </c>
      <c r="E21" s="120">
        <v>8.5</v>
      </c>
      <c r="F21" s="119">
        <v>4.8</v>
      </c>
      <c r="G21" s="119">
        <v>8.5</v>
      </c>
      <c r="H21" s="119">
        <v>7</v>
      </c>
      <c r="I21" s="118">
        <v>5.8</v>
      </c>
      <c r="J21" s="119">
        <v>8.5</v>
      </c>
      <c r="K21" s="120">
        <v>7.3</v>
      </c>
      <c r="W21" s="140"/>
      <c r="X21" s="140"/>
      <c r="Y21" s="140"/>
      <c r="Z21" s="140"/>
      <c r="AA21" s="140"/>
      <c r="AB21" s="140"/>
      <c r="AC21" s="140"/>
      <c r="AD21" s="140"/>
      <c r="AE21" s="140"/>
    </row>
    <row r="22" spans="2:31" ht="15" x14ac:dyDescent="0.25">
      <c r="B22" t="s">
        <v>50</v>
      </c>
      <c r="C22" s="118">
        <v>5.4</v>
      </c>
      <c r="D22" s="119">
        <v>6.8</v>
      </c>
      <c r="E22" s="120">
        <v>5.7</v>
      </c>
      <c r="F22" s="119">
        <v>3.5</v>
      </c>
      <c r="G22" s="119">
        <v>5.8</v>
      </c>
      <c r="H22" s="119">
        <v>4.3</v>
      </c>
      <c r="I22" s="118">
        <v>4.9000000000000004</v>
      </c>
      <c r="J22" s="119">
        <v>6.4</v>
      </c>
      <c r="K22" s="120">
        <v>5.3</v>
      </c>
      <c r="W22" s="140"/>
      <c r="X22" s="140"/>
      <c r="Y22" s="140"/>
      <c r="Z22" s="140"/>
      <c r="AA22" s="140"/>
      <c r="AB22" s="140"/>
      <c r="AC22" s="140"/>
      <c r="AD22" s="140"/>
      <c r="AE22" s="140"/>
    </row>
    <row r="23" spans="2:31" ht="15" x14ac:dyDescent="0.25">
      <c r="B23" t="s">
        <v>51</v>
      </c>
      <c r="C23" s="118">
        <v>5.5</v>
      </c>
      <c r="D23" s="119">
        <v>7</v>
      </c>
      <c r="E23" s="120">
        <v>5.6</v>
      </c>
      <c r="F23" s="119">
        <v>3.3</v>
      </c>
      <c r="G23" s="119">
        <v>5.8</v>
      </c>
      <c r="H23" s="119">
        <v>4.0999999999999996</v>
      </c>
      <c r="I23" s="118">
        <v>4.9000000000000004</v>
      </c>
      <c r="J23" s="119">
        <v>6.1</v>
      </c>
      <c r="K23" s="120">
        <v>5.0999999999999996</v>
      </c>
      <c r="W23" s="140"/>
      <c r="X23" s="140"/>
      <c r="Y23" s="140"/>
      <c r="Z23" s="140"/>
      <c r="AA23" s="140"/>
      <c r="AB23" s="140"/>
      <c r="AC23" s="140"/>
      <c r="AD23" s="140"/>
      <c r="AE23" s="140"/>
    </row>
    <row r="24" spans="2:31" ht="15" x14ac:dyDescent="0.25">
      <c r="B24" t="s">
        <v>52</v>
      </c>
      <c r="C24" s="118">
        <v>5.9</v>
      </c>
      <c r="D24" s="119">
        <v>7.7</v>
      </c>
      <c r="E24" s="120">
        <v>6.1</v>
      </c>
      <c r="F24" s="119">
        <v>2.6</v>
      </c>
      <c r="G24" s="119">
        <v>4.9000000000000004</v>
      </c>
      <c r="H24" s="119">
        <v>3.3</v>
      </c>
      <c r="I24" s="118">
        <v>5.0999999999999996</v>
      </c>
      <c r="J24" s="119">
        <v>6.4</v>
      </c>
      <c r="K24" s="120">
        <v>5.3</v>
      </c>
      <c r="W24" s="140"/>
      <c r="X24" s="140"/>
      <c r="Y24" s="140"/>
      <c r="Z24" s="140"/>
      <c r="AA24" s="140"/>
      <c r="AB24" s="140"/>
      <c r="AC24" s="140"/>
      <c r="AD24" s="140"/>
      <c r="AE24" s="140"/>
    </row>
    <row r="25" spans="2:31" ht="15" x14ac:dyDescent="0.25">
      <c r="B25" t="s">
        <v>53</v>
      </c>
      <c r="C25" s="118">
        <v>5.7</v>
      </c>
      <c r="D25" s="119">
        <v>8.4</v>
      </c>
      <c r="E25" s="120">
        <v>6.3</v>
      </c>
      <c r="F25" s="119">
        <v>3.2</v>
      </c>
      <c r="G25" s="119">
        <v>5.8</v>
      </c>
      <c r="H25" s="119">
        <v>4</v>
      </c>
      <c r="I25" s="118">
        <v>4.5</v>
      </c>
      <c r="J25" s="119">
        <v>6.8</v>
      </c>
      <c r="K25" s="120">
        <v>5</v>
      </c>
      <c r="W25" s="140"/>
      <c r="X25" s="140"/>
      <c r="Y25" s="140"/>
      <c r="Z25" s="140"/>
      <c r="AA25" s="140"/>
      <c r="AB25" s="140"/>
      <c r="AC25" s="140"/>
      <c r="AD25" s="140"/>
      <c r="AE25" s="140"/>
    </row>
    <row r="26" spans="2:31" ht="15" x14ac:dyDescent="0.25">
      <c r="B26" t="s">
        <v>54</v>
      </c>
      <c r="C26" s="118">
        <v>6</v>
      </c>
      <c r="D26" s="119">
        <v>8.4</v>
      </c>
      <c r="E26" s="120">
        <v>7</v>
      </c>
      <c r="F26" s="119">
        <v>3.3</v>
      </c>
      <c r="G26" s="119">
        <v>6.4</v>
      </c>
      <c r="H26" s="119">
        <v>4.2</v>
      </c>
      <c r="I26" s="118">
        <v>4.2</v>
      </c>
      <c r="J26" s="119">
        <v>7.3</v>
      </c>
      <c r="K26" s="120">
        <v>5.2</v>
      </c>
      <c r="W26" s="140"/>
      <c r="X26" s="140"/>
      <c r="Y26" s="140"/>
      <c r="Z26" s="140"/>
      <c r="AA26" s="140"/>
      <c r="AB26" s="140"/>
      <c r="AC26" s="140"/>
      <c r="AD26" s="140"/>
      <c r="AE26" s="140"/>
    </row>
    <row r="27" spans="2:31" ht="15" x14ac:dyDescent="0.25">
      <c r="B27" t="s">
        <v>55</v>
      </c>
      <c r="C27" s="118">
        <v>5.7</v>
      </c>
      <c r="D27" s="119">
        <v>8.4</v>
      </c>
      <c r="E27" s="120">
        <v>6.1</v>
      </c>
      <c r="F27" s="119">
        <v>3.1</v>
      </c>
      <c r="G27" s="119">
        <v>5.4</v>
      </c>
      <c r="H27" s="119">
        <v>3.8</v>
      </c>
      <c r="I27" s="118">
        <v>4.5999999999999996</v>
      </c>
      <c r="J27" s="119">
        <v>6.4</v>
      </c>
      <c r="K27" s="120">
        <v>4.9000000000000004</v>
      </c>
      <c r="W27" s="140"/>
      <c r="X27" s="140"/>
      <c r="Y27" s="140"/>
      <c r="Z27" s="140"/>
      <c r="AA27" s="140"/>
      <c r="AB27" s="140"/>
      <c r="AC27" s="140"/>
      <c r="AD27" s="140"/>
      <c r="AE27" s="140"/>
    </row>
    <row r="28" spans="2:31" ht="15" x14ac:dyDescent="0.25">
      <c r="B28" t="s">
        <v>56</v>
      </c>
      <c r="C28" s="118">
        <v>5.8</v>
      </c>
      <c r="D28" s="119">
        <v>8.8000000000000007</v>
      </c>
      <c r="E28" s="120">
        <v>6.3</v>
      </c>
      <c r="F28" s="119">
        <v>3.3</v>
      </c>
      <c r="G28" s="119">
        <v>8.5</v>
      </c>
      <c r="H28" s="119">
        <v>5</v>
      </c>
      <c r="I28" s="118">
        <v>5.2</v>
      </c>
      <c r="J28" s="119">
        <v>8.6999999999999993</v>
      </c>
      <c r="K28" s="120">
        <v>5.9</v>
      </c>
      <c r="W28" s="140"/>
      <c r="X28" s="140"/>
      <c r="Y28" s="140"/>
      <c r="Z28" s="140"/>
      <c r="AA28" s="140"/>
      <c r="AB28" s="140"/>
      <c r="AC28" s="140"/>
      <c r="AD28" s="140"/>
      <c r="AE28" s="140"/>
    </row>
    <row r="29" spans="2:31" ht="15" x14ac:dyDescent="0.25">
      <c r="B29" t="s">
        <v>57</v>
      </c>
      <c r="C29" s="118">
        <v>5.7</v>
      </c>
      <c r="D29" s="119">
        <v>7.5</v>
      </c>
      <c r="E29" s="120">
        <v>6</v>
      </c>
      <c r="F29" s="119">
        <v>3.9</v>
      </c>
      <c r="G29" s="119">
        <v>7.7</v>
      </c>
      <c r="H29" s="119">
        <v>5.3</v>
      </c>
      <c r="I29" s="118">
        <v>4.7</v>
      </c>
      <c r="J29" s="119">
        <v>7.7</v>
      </c>
      <c r="K29" s="120">
        <v>5.6</v>
      </c>
      <c r="W29" s="140"/>
      <c r="X29" s="140"/>
      <c r="Y29" s="140"/>
      <c r="Z29" s="140"/>
      <c r="AA29" s="140"/>
      <c r="AB29" s="140"/>
      <c r="AC29" s="140"/>
      <c r="AD29" s="140"/>
      <c r="AE29" s="140"/>
    </row>
    <row r="30" spans="2:31" ht="15" x14ac:dyDescent="0.25">
      <c r="B30" t="s">
        <v>58</v>
      </c>
      <c r="C30" s="118">
        <v>5.8</v>
      </c>
      <c r="D30" s="119">
        <v>7.6</v>
      </c>
      <c r="E30" s="120">
        <v>6.2</v>
      </c>
      <c r="F30" s="119">
        <v>4.2</v>
      </c>
      <c r="G30" s="119">
        <v>7.5</v>
      </c>
      <c r="H30" s="119">
        <v>5.5</v>
      </c>
      <c r="I30" s="118">
        <v>5.0999999999999996</v>
      </c>
      <c r="J30" s="119">
        <v>7.5</v>
      </c>
      <c r="K30" s="120">
        <v>5.8</v>
      </c>
      <c r="W30" s="140"/>
      <c r="X30" s="140"/>
      <c r="Y30" s="140"/>
      <c r="Z30" s="140"/>
      <c r="AA30" s="140"/>
      <c r="AB30" s="140"/>
      <c r="AC30" s="140"/>
      <c r="AD30" s="140"/>
      <c r="AE30" s="140"/>
    </row>
    <row r="31" spans="2:31" ht="15" x14ac:dyDescent="0.25">
      <c r="B31" t="s">
        <v>59</v>
      </c>
      <c r="C31" s="118">
        <v>5.3</v>
      </c>
      <c r="D31" s="119">
        <v>5.0999999999999996</v>
      </c>
      <c r="E31" s="120">
        <v>5.3</v>
      </c>
      <c r="F31" s="119">
        <v>3.6</v>
      </c>
      <c r="G31" s="119">
        <v>8.1</v>
      </c>
      <c r="H31" s="119">
        <v>5.0999999999999996</v>
      </c>
      <c r="I31" s="118">
        <v>3.9</v>
      </c>
      <c r="J31" s="119">
        <v>8</v>
      </c>
      <c r="K31" s="120">
        <v>5.0999999999999996</v>
      </c>
      <c r="W31" s="140"/>
      <c r="X31" s="140"/>
      <c r="Y31" s="140"/>
      <c r="Z31" s="140"/>
      <c r="AA31" s="140"/>
      <c r="AB31" s="140"/>
      <c r="AC31" s="140"/>
      <c r="AD31" s="140"/>
      <c r="AE31" s="140"/>
    </row>
    <row r="32" spans="2:31" ht="15" x14ac:dyDescent="0.25">
      <c r="B32" s="143" t="s">
        <v>60</v>
      </c>
      <c r="C32" s="118">
        <v>5.5</v>
      </c>
      <c r="D32" s="119">
        <v>8.1999999999999993</v>
      </c>
      <c r="E32" s="120">
        <v>5.6</v>
      </c>
      <c r="F32" s="119">
        <v>3.1</v>
      </c>
      <c r="G32" s="119">
        <v>4.7</v>
      </c>
      <c r="H32" s="119">
        <v>3.5</v>
      </c>
      <c r="I32" s="118">
        <v>4.9000000000000004</v>
      </c>
      <c r="J32" s="119">
        <v>5.6</v>
      </c>
      <c r="K32" s="120">
        <v>5</v>
      </c>
      <c r="W32" s="140"/>
      <c r="X32" s="140"/>
      <c r="Y32" s="140"/>
      <c r="Z32" s="140"/>
      <c r="AA32" s="140"/>
      <c r="AB32" s="140"/>
      <c r="AC32" s="140"/>
      <c r="AD32" s="140"/>
      <c r="AE32" s="140"/>
    </row>
    <row r="33" spans="2:31" ht="15" x14ac:dyDescent="0.25">
      <c r="B33" t="s">
        <v>61</v>
      </c>
      <c r="C33" s="118">
        <v>5.4</v>
      </c>
      <c r="D33" s="119">
        <v>8.5</v>
      </c>
      <c r="E33" s="120">
        <v>5.5</v>
      </c>
      <c r="F33" s="119">
        <v>3.3</v>
      </c>
      <c r="G33" s="119">
        <v>5.0999999999999996</v>
      </c>
      <c r="H33" s="119">
        <v>3.7</v>
      </c>
      <c r="I33" s="118">
        <v>4.9000000000000004</v>
      </c>
      <c r="J33" s="119">
        <v>6.1</v>
      </c>
      <c r="K33" s="120">
        <v>5</v>
      </c>
      <c r="W33" s="140"/>
      <c r="X33" s="140"/>
      <c r="Y33" s="140"/>
      <c r="Z33" s="140"/>
      <c r="AA33" s="140"/>
      <c r="AB33" s="140"/>
      <c r="AC33" s="140"/>
      <c r="AD33" s="140"/>
      <c r="AE33" s="140"/>
    </row>
    <row r="34" spans="2:31" ht="15" x14ac:dyDescent="0.25">
      <c r="B34" t="s">
        <v>62</v>
      </c>
      <c r="C34" s="118">
        <v>5.6</v>
      </c>
      <c r="D34" s="119">
        <v>7.2</v>
      </c>
      <c r="E34" s="120">
        <v>5.6</v>
      </c>
      <c r="F34" s="119">
        <v>2.6</v>
      </c>
      <c r="G34" s="119">
        <v>3.8</v>
      </c>
      <c r="H34" s="119">
        <v>2.9</v>
      </c>
      <c r="I34" s="118">
        <v>5</v>
      </c>
      <c r="J34" s="119">
        <v>4.5</v>
      </c>
      <c r="K34" s="120">
        <v>4.9000000000000004</v>
      </c>
      <c r="W34" s="140"/>
      <c r="X34" s="140"/>
      <c r="Y34" s="140"/>
      <c r="Z34" s="140"/>
      <c r="AA34" s="140"/>
      <c r="AB34" s="140"/>
      <c r="AC34" s="140"/>
      <c r="AD34" s="140"/>
      <c r="AE34" s="140"/>
    </row>
    <row r="35" spans="2:31" ht="15" x14ac:dyDescent="0.25">
      <c r="B35" s="143" t="s">
        <v>63</v>
      </c>
      <c r="C35" s="118">
        <v>4.7</v>
      </c>
      <c r="D35" s="119">
        <v>5.6</v>
      </c>
      <c r="E35" s="120">
        <v>5</v>
      </c>
      <c r="F35" s="119">
        <v>4.2</v>
      </c>
      <c r="G35" s="119">
        <v>8</v>
      </c>
      <c r="H35" s="119">
        <v>5.7</v>
      </c>
      <c r="I35" s="118">
        <v>4.4000000000000004</v>
      </c>
      <c r="J35" s="119">
        <v>7.2</v>
      </c>
      <c r="K35" s="120">
        <v>5.5</v>
      </c>
      <c r="W35" s="140"/>
      <c r="X35" s="140"/>
      <c r="Y35" s="140"/>
      <c r="Z35" s="140"/>
      <c r="AA35" s="140"/>
      <c r="AB35" s="140"/>
      <c r="AC35" s="140"/>
      <c r="AD35" s="140"/>
      <c r="AE35" s="140"/>
    </row>
    <row r="36" spans="2:31" ht="15" x14ac:dyDescent="0.25">
      <c r="B36" t="s">
        <v>64</v>
      </c>
      <c r="C36" s="118">
        <v>5.5</v>
      </c>
      <c r="D36" s="119">
        <v>6.8</v>
      </c>
      <c r="E36" s="120">
        <v>5.5</v>
      </c>
      <c r="F36" s="119">
        <v>3.5</v>
      </c>
      <c r="G36" s="119">
        <v>6.6</v>
      </c>
      <c r="H36" s="119">
        <v>4.0999999999999996</v>
      </c>
      <c r="I36" s="118">
        <v>4.5999999999999996</v>
      </c>
      <c r="J36" s="119">
        <v>6.7</v>
      </c>
      <c r="K36" s="120">
        <v>4.8</v>
      </c>
      <c r="W36" s="140"/>
      <c r="X36" s="140"/>
      <c r="Y36" s="140"/>
      <c r="Z36" s="140"/>
      <c r="AA36" s="140"/>
      <c r="AB36" s="140"/>
      <c r="AC36" s="140"/>
      <c r="AD36" s="140"/>
      <c r="AE36" s="140"/>
    </row>
    <row r="37" spans="2:31" ht="15" x14ac:dyDescent="0.25">
      <c r="B37" t="s">
        <v>65</v>
      </c>
      <c r="C37" s="118">
        <v>5</v>
      </c>
      <c r="D37" s="119">
        <v>6.6</v>
      </c>
      <c r="E37" s="120">
        <v>5.2</v>
      </c>
      <c r="F37" s="119">
        <v>3.5</v>
      </c>
      <c r="G37" s="119">
        <v>6.6</v>
      </c>
      <c r="H37" s="119">
        <v>4.7</v>
      </c>
      <c r="I37" s="118">
        <v>3.9</v>
      </c>
      <c r="J37" s="119">
        <v>6.6</v>
      </c>
      <c r="K37" s="120">
        <v>4.8</v>
      </c>
      <c r="W37" s="140"/>
      <c r="X37" s="140"/>
      <c r="Y37" s="140"/>
      <c r="Z37" s="140"/>
      <c r="AA37" s="140"/>
      <c r="AB37" s="140"/>
      <c r="AC37" s="140"/>
      <c r="AD37" s="140"/>
      <c r="AE37" s="140"/>
    </row>
    <row r="38" spans="2:31" ht="15" x14ac:dyDescent="0.25">
      <c r="B38" t="s">
        <v>66</v>
      </c>
      <c r="C38" s="118">
        <v>5.4</v>
      </c>
      <c r="D38" s="119">
        <v>7</v>
      </c>
      <c r="E38" s="120">
        <v>5.8</v>
      </c>
      <c r="F38" s="119">
        <v>3.8</v>
      </c>
      <c r="G38" s="119">
        <v>7.1</v>
      </c>
      <c r="H38" s="119">
        <v>5.3</v>
      </c>
      <c r="I38" s="118">
        <v>4.3</v>
      </c>
      <c r="J38" s="119">
        <v>7.1</v>
      </c>
      <c r="K38" s="120">
        <v>5.4</v>
      </c>
      <c r="W38" s="140"/>
      <c r="X38" s="140"/>
      <c r="Y38" s="140"/>
      <c r="Z38" s="140"/>
      <c r="AA38" s="140"/>
      <c r="AB38" s="140"/>
      <c r="AC38" s="140"/>
      <c r="AD38" s="140"/>
      <c r="AE38" s="140"/>
    </row>
    <row r="39" spans="2:31" ht="15" x14ac:dyDescent="0.25">
      <c r="B39" t="s">
        <v>67</v>
      </c>
      <c r="C39" s="118">
        <v>4.8</v>
      </c>
      <c r="D39" s="119">
        <v>5.9</v>
      </c>
      <c r="E39" s="120">
        <v>4.9000000000000004</v>
      </c>
      <c r="F39" s="119">
        <v>3.1</v>
      </c>
      <c r="G39" s="119">
        <v>6.1</v>
      </c>
      <c r="H39" s="119">
        <v>3.9</v>
      </c>
      <c r="I39" s="118">
        <v>3.6</v>
      </c>
      <c r="J39" s="119">
        <v>6.1</v>
      </c>
      <c r="K39" s="120">
        <v>4.0999999999999996</v>
      </c>
      <c r="W39" s="140"/>
      <c r="X39" s="140"/>
      <c r="Y39" s="140"/>
      <c r="Z39" s="140"/>
      <c r="AA39" s="140"/>
      <c r="AB39" s="140"/>
      <c r="AC39" s="140"/>
      <c r="AD39" s="140"/>
      <c r="AE39" s="140"/>
    </row>
    <row r="40" spans="2:31" ht="15" x14ac:dyDescent="0.25">
      <c r="B40" t="s">
        <v>68</v>
      </c>
      <c r="C40" s="118">
        <v>4.5999999999999996</v>
      </c>
      <c r="D40" s="119">
        <v>5.5</v>
      </c>
      <c r="E40" s="120">
        <v>4.7</v>
      </c>
      <c r="F40" s="119">
        <v>3.7</v>
      </c>
      <c r="G40" s="119">
        <v>6.2</v>
      </c>
      <c r="H40" s="119">
        <v>4.5</v>
      </c>
      <c r="I40" s="118">
        <v>3.9</v>
      </c>
      <c r="J40" s="119">
        <v>6.1</v>
      </c>
      <c r="K40" s="120">
        <v>4.5</v>
      </c>
      <c r="W40" s="140"/>
      <c r="X40" s="140"/>
      <c r="Y40" s="140"/>
      <c r="Z40" s="140"/>
      <c r="AA40" s="140"/>
      <c r="AB40" s="140"/>
      <c r="AC40" s="140"/>
      <c r="AD40" s="140"/>
      <c r="AE40" s="140"/>
    </row>
    <row r="41" spans="2:31" ht="15" x14ac:dyDescent="0.25">
      <c r="B41" t="s">
        <v>69</v>
      </c>
      <c r="C41" s="118">
        <v>3.4</v>
      </c>
      <c r="D41" s="119">
        <v>4</v>
      </c>
      <c r="E41" s="120">
        <v>3.7</v>
      </c>
      <c r="F41" s="119">
        <v>4.5</v>
      </c>
      <c r="G41" s="119">
        <v>9.6</v>
      </c>
      <c r="H41" s="119">
        <v>7.2</v>
      </c>
      <c r="I41" s="118">
        <v>4.0999999999999996</v>
      </c>
      <c r="J41" s="119">
        <v>8</v>
      </c>
      <c r="K41" s="120">
        <v>6.2</v>
      </c>
      <c r="W41" s="140"/>
      <c r="X41" s="140"/>
      <c r="Y41" s="140"/>
      <c r="Z41" s="140"/>
      <c r="AA41" s="140"/>
      <c r="AB41" s="140"/>
      <c r="AC41" s="140"/>
      <c r="AD41" s="140"/>
      <c r="AE41" s="140"/>
    </row>
    <row r="42" spans="2:31" ht="15" x14ac:dyDescent="0.25">
      <c r="B42" t="s">
        <v>70</v>
      </c>
      <c r="C42" s="118">
        <v>2.6</v>
      </c>
      <c r="D42" s="119">
        <v>3.2</v>
      </c>
      <c r="E42" s="120">
        <v>2.9</v>
      </c>
      <c r="F42" s="119">
        <v>4</v>
      </c>
      <c r="G42" s="119">
        <v>8.5</v>
      </c>
      <c r="H42" s="119">
        <v>6.2</v>
      </c>
      <c r="I42" s="118">
        <v>3.6</v>
      </c>
      <c r="J42" s="119">
        <v>7</v>
      </c>
      <c r="K42" s="120">
        <v>5.3</v>
      </c>
      <c r="W42" s="140"/>
      <c r="X42" s="140"/>
      <c r="Y42" s="140"/>
      <c r="Z42" s="140"/>
      <c r="AA42" s="140"/>
      <c r="AB42" s="140"/>
      <c r="AC42" s="140"/>
      <c r="AD42" s="140"/>
      <c r="AE42" s="140"/>
    </row>
    <row r="43" spans="2:31" ht="15" x14ac:dyDescent="0.25">
      <c r="B43" t="s">
        <v>71</v>
      </c>
      <c r="C43" s="118">
        <v>4.0999999999999996</v>
      </c>
      <c r="D43" s="119">
        <v>4.5999999999999996</v>
      </c>
      <c r="E43" s="120">
        <v>4.4000000000000004</v>
      </c>
      <c r="F43" s="119">
        <v>4.9000000000000004</v>
      </c>
      <c r="G43" s="119">
        <v>10.4</v>
      </c>
      <c r="H43" s="119">
        <v>8</v>
      </c>
      <c r="I43" s="118">
        <v>4.5999999999999996</v>
      </c>
      <c r="J43" s="119">
        <v>8.6999999999999993</v>
      </c>
      <c r="K43" s="120">
        <v>6.9</v>
      </c>
      <c r="W43" s="140"/>
      <c r="X43" s="140"/>
      <c r="Y43" s="140"/>
      <c r="Z43" s="140"/>
      <c r="AA43" s="140"/>
      <c r="AB43" s="140"/>
      <c r="AC43" s="140"/>
      <c r="AD43" s="140"/>
      <c r="AE43" s="140"/>
    </row>
    <row r="44" spans="2:31" ht="15" x14ac:dyDescent="0.25">
      <c r="B44" t="s">
        <v>72</v>
      </c>
      <c r="C44" s="118">
        <v>3.5</v>
      </c>
      <c r="D44" s="119">
        <v>5.3</v>
      </c>
      <c r="E44" s="120">
        <v>4.4000000000000004</v>
      </c>
      <c r="F44" s="119">
        <v>5.3</v>
      </c>
      <c r="G44" s="119">
        <v>6.4</v>
      </c>
      <c r="H44" s="119">
        <v>5.9</v>
      </c>
      <c r="I44" s="118">
        <v>4</v>
      </c>
      <c r="J44" s="119">
        <v>5.6</v>
      </c>
      <c r="K44" s="120">
        <v>4.8</v>
      </c>
      <c r="W44" s="140"/>
      <c r="X44" s="140"/>
      <c r="Y44" s="140"/>
      <c r="Z44" s="140"/>
      <c r="AA44" s="140"/>
      <c r="AB44" s="140"/>
      <c r="AC44" s="140"/>
      <c r="AD44" s="140"/>
      <c r="AE44" s="140"/>
    </row>
    <row r="45" spans="2:31" ht="15" x14ac:dyDescent="0.25">
      <c r="B45" t="s">
        <v>73</v>
      </c>
      <c r="C45" s="118">
        <v>5.3</v>
      </c>
      <c r="D45" s="119">
        <v>8.1999999999999993</v>
      </c>
      <c r="E45" s="120">
        <v>5.7</v>
      </c>
      <c r="F45" s="119">
        <v>4.2</v>
      </c>
      <c r="G45" s="119">
        <v>7.1</v>
      </c>
      <c r="H45" s="119">
        <v>5.2</v>
      </c>
      <c r="I45" s="118">
        <v>4.8</v>
      </c>
      <c r="J45" s="119">
        <v>7.4</v>
      </c>
      <c r="K45" s="120">
        <v>5.5</v>
      </c>
      <c r="W45" s="140"/>
      <c r="X45" s="140"/>
      <c r="Y45" s="140"/>
      <c r="Z45" s="140"/>
      <c r="AA45" s="140"/>
      <c r="AB45" s="140"/>
      <c r="AC45" s="140"/>
      <c r="AD45" s="140"/>
      <c r="AE45" s="140"/>
    </row>
    <row r="46" spans="2:31" ht="15" x14ac:dyDescent="0.25">
      <c r="B46" t="s">
        <v>74</v>
      </c>
      <c r="C46" s="118">
        <v>5.4</v>
      </c>
      <c r="D46" s="119">
        <v>8.6999999999999993</v>
      </c>
      <c r="E46" s="120">
        <v>5.8</v>
      </c>
      <c r="F46" s="119">
        <v>3.7</v>
      </c>
      <c r="G46" s="119">
        <v>6.7</v>
      </c>
      <c r="H46" s="119">
        <v>4.8</v>
      </c>
      <c r="I46" s="118">
        <v>4.8</v>
      </c>
      <c r="J46" s="119">
        <v>7.5</v>
      </c>
      <c r="K46" s="120">
        <v>5.4</v>
      </c>
      <c r="W46" s="140"/>
      <c r="X46" s="140"/>
      <c r="Y46" s="140"/>
      <c r="Z46" s="140"/>
      <c r="AA46" s="140"/>
      <c r="AB46" s="140"/>
      <c r="AC46" s="140"/>
      <c r="AD46" s="140"/>
      <c r="AE46" s="140"/>
    </row>
    <row r="47" spans="2:31" ht="15" x14ac:dyDescent="0.25">
      <c r="B47" t="s">
        <v>75</v>
      </c>
      <c r="C47" s="118">
        <v>4.9000000000000004</v>
      </c>
      <c r="D47" s="119">
        <v>7</v>
      </c>
      <c r="E47" s="120">
        <v>5.3</v>
      </c>
      <c r="F47" s="119">
        <v>5</v>
      </c>
      <c r="G47" s="119">
        <v>6.8</v>
      </c>
      <c r="H47" s="119">
        <v>5.5</v>
      </c>
      <c r="I47" s="118">
        <v>4.9000000000000004</v>
      </c>
      <c r="J47" s="119">
        <v>6.9</v>
      </c>
      <c r="K47" s="120">
        <v>5.4</v>
      </c>
      <c r="W47" s="140"/>
      <c r="X47" s="140"/>
      <c r="Y47" s="140"/>
      <c r="Z47" s="140"/>
      <c r="AA47" s="140"/>
      <c r="AB47" s="140"/>
      <c r="AC47" s="140"/>
      <c r="AD47" s="140"/>
      <c r="AE47" s="140"/>
    </row>
    <row r="48" spans="2:31" ht="15" x14ac:dyDescent="0.25">
      <c r="B48" t="s">
        <v>76</v>
      </c>
      <c r="C48" s="118">
        <v>6.5</v>
      </c>
      <c r="D48" s="119">
        <v>7.1</v>
      </c>
      <c r="E48" s="120">
        <v>6.6</v>
      </c>
      <c r="F48" s="119">
        <v>4.4000000000000004</v>
      </c>
      <c r="G48" s="119">
        <v>8.6</v>
      </c>
      <c r="H48" s="119">
        <v>5.7</v>
      </c>
      <c r="I48" s="118">
        <v>4.5999999999999996</v>
      </c>
      <c r="J48" s="119">
        <v>8.6</v>
      </c>
      <c r="K48" s="120">
        <v>5.8</v>
      </c>
      <c r="W48" s="140"/>
      <c r="X48" s="140"/>
      <c r="Y48" s="140"/>
      <c r="Z48" s="140"/>
      <c r="AA48" s="140"/>
      <c r="AB48" s="140"/>
      <c r="AC48" s="140"/>
      <c r="AD48" s="140"/>
      <c r="AE48" s="140"/>
    </row>
    <row r="49" spans="2:31" ht="15" x14ac:dyDescent="0.25">
      <c r="B49" t="s">
        <v>77</v>
      </c>
      <c r="C49" s="118">
        <v>4.5</v>
      </c>
      <c r="D49" s="119">
        <v>5.6</v>
      </c>
      <c r="E49" s="120">
        <v>4.9000000000000004</v>
      </c>
      <c r="F49" s="119">
        <v>4.4000000000000004</v>
      </c>
      <c r="G49" s="119">
        <v>7.8</v>
      </c>
      <c r="H49" s="119">
        <v>5.7</v>
      </c>
      <c r="I49" s="118">
        <v>4.4000000000000004</v>
      </c>
      <c r="J49" s="119">
        <v>7.2</v>
      </c>
      <c r="K49" s="120">
        <v>5.4</v>
      </c>
      <c r="W49" s="140"/>
      <c r="X49" s="140"/>
      <c r="Y49" s="140"/>
      <c r="Z49" s="140"/>
      <c r="AA49" s="140"/>
      <c r="AB49" s="140"/>
      <c r="AC49" s="140"/>
      <c r="AD49" s="140"/>
      <c r="AE49" s="140"/>
    </row>
    <row r="50" spans="2:31" ht="15" x14ac:dyDescent="0.25">
      <c r="B50" t="s">
        <v>78</v>
      </c>
      <c r="C50" s="118">
        <v>0.7</v>
      </c>
      <c r="D50" s="119">
        <v>0.9</v>
      </c>
      <c r="E50" s="120">
        <v>0.8</v>
      </c>
      <c r="F50" s="119">
        <v>3.6</v>
      </c>
      <c r="G50" s="119">
        <v>6.5</v>
      </c>
      <c r="H50" s="119">
        <v>4.5</v>
      </c>
      <c r="I50" s="118">
        <v>3.6</v>
      </c>
      <c r="J50" s="119">
        <v>6.3</v>
      </c>
      <c r="K50" s="120">
        <v>4.4000000000000004</v>
      </c>
      <c r="W50" s="140"/>
      <c r="X50" s="140"/>
      <c r="Y50" s="140"/>
      <c r="Z50" s="140"/>
      <c r="AA50" s="140"/>
      <c r="AB50" s="140"/>
      <c r="AC50" s="140"/>
      <c r="AD50" s="140"/>
      <c r="AE50" s="140"/>
    </row>
    <row r="51" spans="2:31" ht="15" x14ac:dyDescent="0.25">
      <c r="B51" t="s">
        <v>79</v>
      </c>
      <c r="C51" s="118">
        <v>5.6</v>
      </c>
      <c r="D51" s="119">
        <v>4.9000000000000004</v>
      </c>
      <c r="E51" s="120">
        <v>5.5</v>
      </c>
      <c r="F51" s="119">
        <v>5.0999999999999996</v>
      </c>
      <c r="G51" s="119">
        <v>7.7</v>
      </c>
      <c r="H51" s="119">
        <v>6</v>
      </c>
      <c r="I51" s="118">
        <v>5.2</v>
      </c>
      <c r="J51" s="119">
        <v>7.5</v>
      </c>
      <c r="K51" s="120">
        <v>5.9</v>
      </c>
      <c r="W51" s="140"/>
      <c r="X51" s="140"/>
      <c r="Y51" s="140"/>
      <c r="Z51" s="140"/>
      <c r="AA51" s="140"/>
      <c r="AB51" s="140"/>
      <c r="AC51" s="140"/>
      <c r="AD51" s="140"/>
      <c r="AE51" s="140"/>
    </row>
    <row r="52" spans="2:31" ht="15" x14ac:dyDescent="0.25">
      <c r="B52" t="s">
        <v>80</v>
      </c>
      <c r="C52" s="118">
        <v>4.7</v>
      </c>
      <c r="D52" s="119">
        <v>3.7</v>
      </c>
      <c r="E52" s="120">
        <v>4.4000000000000004</v>
      </c>
      <c r="F52" s="119">
        <v>4</v>
      </c>
      <c r="G52" s="119">
        <v>8.4</v>
      </c>
      <c r="H52" s="119">
        <v>5.9</v>
      </c>
      <c r="I52" s="118">
        <v>4.0999999999999996</v>
      </c>
      <c r="J52" s="119">
        <v>8.1999999999999993</v>
      </c>
      <c r="K52" s="120">
        <v>5.8</v>
      </c>
      <c r="W52" s="140"/>
      <c r="X52" s="140"/>
      <c r="Y52" s="140"/>
      <c r="Z52" s="140"/>
      <c r="AA52" s="140"/>
      <c r="AB52" s="140"/>
      <c r="AC52" s="140"/>
      <c r="AD52" s="140"/>
      <c r="AE52" s="140"/>
    </row>
    <row r="53" spans="2:31" ht="15" x14ac:dyDescent="0.25">
      <c r="B53" t="s">
        <v>81</v>
      </c>
      <c r="C53" s="118">
        <v>2.8</v>
      </c>
      <c r="D53" s="119">
        <v>4.4000000000000004</v>
      </c>
      <c r="E53" s="120">
        <v>3.2</v>
      </c>
      <c r="F53" s="119">
        <v>4.3</v>
      </c>
      <c r="G53" s="119">
        <v>7.6</v>
      </c>
      <c r="H53" s="119">
        <v>5.4</v>
      </c>
      <c r="I53" s="118">
        <v>4.0999999999999996</v>
      </c>
      <c r="J53" s="119">
        <v>7.3</v>
      </c>
      <c r="K53" s="120">
        <v>5.0999999999999996</v>
      </c>
      <c r="W53" s="140"/>
      <c r="X53" s="140"/>
      <c r="Y53" s="140"/>
      <c r="Z53" s="140"/>
      <c r="AA53" s="140"/>
      <c r="AB53" s="140"/>
      <c r="AC53" s="140"/>
      <c r="AD53" s="140"/>
      <c r="AE53" s="140"/>
    </row>
    <row r="54" spans="2:31" ht="15" x14ac:dyDescent="0.25">
      <c r="B54" t="s">
        <v>82</v>
      </c>
      <c r="C54" s="118">
        <v>3</v>
      </c>
      <c r="D54" s="119">
        <v>6.4</v>
      </c>
      <c r="E54" s="120">
        <v>5</v>
      </c>
      <c r="F54" s="119">
        <v>3.9</v>
      </c>
      <c r="G54" s="119">
        <v>7.4</v>
      </c>
      <c r="H54" s="119">
        <v>5.7</v>
      </c>
      <c r="I54" s="118">
        <v>3.2</v>
      </c>
      <c r="J54" s="119">
        <v>6.6</v>
      </c>
      <c r="K54" s="120">
        <v>5.0999999999999996</v>
      </c>
      <c r="W54" s="140"/>
      <c r="X54" s="140"/>
      <c r="Y54" s="140"/>
      <c r="Z54" s="140"/>
      <c r="AA54" s="140"/>
      <c r="AB54" s="140"/>
      <c r="AC54" s="140"/>
      <c r="AD54" s="140"/>
      <c r="AE54" s="140"/>
    </row>
    <row r="55" spans="2:31" ht="15" x14ac:dyDescent="0.25">
      <c r="B55" t="s">
        <v>83</v>
      </c>
      <c r="C55" s="118">
        <v>4.8</v>
      </c>
      <c r="D55" s="119">
        <v>5.6</v>
      </c>
      <c r="E55" s="120">
        <v>5.0999999999999996</v>
      </c>
      <c r="F55" s="119">
        <v>5</v>
      </c>
      <c r="G55" s="119">
        <v>7.2</v>
      </c>
      <c r="H55" s="119">
        <v>6</v>
      </c>
      <c r="I55" s="118">
        <v>4.9000000000000004</v>
      </c>
      <c r="J55" s="119">
        <v>6</v>
      </c>
      <c r="K55" s="120">
        <v>5.3</v>
      </c>
      <c r="W55" s="140"/>
      <c r="X55" s="140"/>
      <c r="Y55" s="140"/>
      <c r="Z55" s="140"/>
      <c r="AA55" s="140"/>
      <c r="AB55" s="140"/>
      <c r="AC55" s="140"/>
      <c r="AD55" s="140"/>
      <c r="AE55" s="140"/>
    </row>
    <row r="56" spans="2:31" ht="15" x14ac:dyDescent="0.25">
      <c r="B56" t="s">
        <v>84</v>
      </c>
      <c r="C56" s="118">
        <v>4.3</v>
      </c>
      <c r="D56" s="119">
        <v>6</v>
      </c>
      <c r="E56" s="120">
        <v>5.2</v>
      </c>
      <c r="F56" s="119">
        <v>4.9000000000000004</v>
      </c>
      <c r="G56" s="119">
        <v>8.5</v>
      </c>
      <c r="H56" s="119">
        <v>7</v>
      </c>
      <c r="I56" s="118">
        <v>4.7</v>
      </c>
      <c r="J56" s="119">
        <v>7.4</v>
      </c>
      <c r="K56" s="120">
        <v>6.2</v>
      </c>
      <c r="W56" s="140"/>
      <c r="X56" s="140"/>
      <c r="Y56" s="140"/>
      <c r="Z56" s="140"/>
      <c r="AA56" s="140"/>
      <c r="AB56" s="140"/>
      <c r="AC56" s="140"/>
      <c r="AD56" s="140"/>
      <c r="AE56" s="140"/>
    </row>
    <row r="57" spans="2:31" ht="13.5" thickBot="1" x14ac:dyDescent="0.25">
      <c r="B57" s="144" t="s">
        <v>0</v>
      </c>
      <c r="C57" s="121">
        <v>5.3</v>
      </c>
      <c r="D57" s="122">
        <v>6.3</v>
      </c>
      <c r="E57" s="123">
        <v>5.5</v>
      </c>
      <c r="F57" s="122">
        <v>3.8</v>
      </c>
      <c r="G57" s="122">
        <v>7.5</v>
      </c>
      <c r="H57" s="122">
        <v>5.2</v>
      </c>
      <c r="I57" s="121">
        <v>4.5999999999999996</v>
      </c>
      <c r="J57" s="122">
        <v>7.1</v>
      </c>
      <c r="K57" s="123">
        <v>5.4</v>
      </c>
      <c r="W57" s="140"/>
      <c r="X57" s="140"/>
      <c r="Y57" s="140"/>
      <c r="Z57" s="140"/>
      <c r="AA57" s="140"/>
      <c r="AB57" s="140"/>
      <c r="AC57" s="140"/>
      <c r="AD57" s="140"/>
      <c r="AE57" s="140"/>
    </row>
    <row r="58" spans="2:31" x14ac:dyDescent="0.2">
      <c r="B58" s="124"/>
      <c r="C58" s="111"/>
      <c r="D58" s="111"/>
      <c r="E58" s="111"/>
      <c r="F58" s="111"/>
      <c r="G58" s="111"/>
      <c r="H58" s="111"/>
      <c r="I58" s="111"/>
      <c r="J58" s="111"/>
    </row>
    <row r="59" spans="2:31" ht="12.75" customHeight="1" x14ac:dyDescent="0.2">
      <c r="B59" s="174" t="s">
        <v>136</v>
      </c>
      <c r="C59" s="174"/>
      <c r="D59" s="174"/>
      <c r="E59" s="174"/>
      <c r="F59" s="174"/>
      <c r="G59" s="174"/>
      <c r="H59" s="174"/>
      <c r="I59" s="174"/>
      <c r="J59" s="174"/>
      <c r="K59" s="174"/>
    </row>
    <row r="60" spans="2:31" ht="12.75" customHeight="1" x14ac:dyDescent="0.2">
      <c r="B60" s="174" t="str">
        <f>Udvikling!B31</f>
        <v>FraværsStatistik 2024</v>
      </c>
      <c r="C60" s="174"/>
      <c r="D60" s="174"/>
      <c r="E60" s="174"/>
      <c r="F60" s="174"/>
      <c r="G60" s="174"/>
      <c r="H60" s="174"/>
      <c r="I60" s="125"/>
      <c r="J60" s="125"/>
      <c r="K60" s="125"/>
    </row>
    <row r="61" spans="2:31" x14ac:dyDescent="0.2">
      <c r="C61" s="108"/>
      <c r="D61" s="108"/>
      <c r="E61" s="108"/>
      <c r="F61" s="108"/>
    </row>
    <row r="62" spans="2:31" x14ac:dyDescent="0.2">
      <c r="C62" s="108"/>
      <c r="D62" s="108"/>
      <c r="E62" s="108"/>
      <c r="F62" s="108"/>
    </row>
    <row r="64" spans="2:31" ht="15.75" customHeight="1" thickBot="1" x14ac:dyDescent="0.25">
      <c r="B64" s="175" t="s">
        <v>104</v>
      </c>
      <c r="C64" s="175"/>
      <c r="D64" s="175"/>
      <c r="E64" s="175"/>
      <c r="F64" s="175"/>
      <c r="G64" s="175"/>
      <c r="H64" s="175"/>
      <c r="J64" s="126"/>
    </row>
    <row r="65" spans="2:25" x14ac:dyDescent="0.2">
      <c r="B65" s="112"/>
      <c r="C65" s="176" t="s">
        <v>20</v>
      </c>
      <c r="D65" s="177"/>
      <c r="E65" s="178"/>
      <c r="F65" s="176" t="s">
        <v>21</v>
      </c>
      <c r="G65" s="177"/>
      <c r="H65" s="178"/>
      <c r="I65" s="176" t="s">
        <v>22</v>
      </c>
      <c r="J65" s="177"/>
      <c r="K65" s="178"/>
    </row>
    <row r="66" spans="2:25" x14ac:dyDescent="0.2">
      <c r="B66" s="113"/>
      <c r="C66" s="114" t="s">
        <v>24</v>
      </c>
      <c r="D66" s="115" t="s">
        <v>25</v>
      </c>
      <c r="E66" s="116" t="s">
        <v>22</v>
      </c>
      <c r="F66" s="114" t="s">
        <v>26</v>
      </c>
      <c r="G66" s="115" t="s">
        <v>25</v>
      </c>
      <c r="H66" s="116" t="s">
        <v>22</v>
      </c>
      <c r="I66" s="114" t="s">
        <v>24</v>
      </c>
      <c r="J66" s="115" t="s">
        <v>25</v>
      </c>
      <c r="K66" s="117" t="s">
        <v>22</v>
      </c>
    </row>
    <row r="67" spans="2:25" ht="15.75" thickBot="1" x14ac:dyDescent="0.3">
      <c r="B67" s="142"/>
      <c r="C67" s="179" t="s">
        <v>23</v>
      </c>
      <c r="D67" s="180"/>
      <c r="E67" s="180"/>
      <c r="F67" s="180"/>
      <c r="G67" s="180"/>
      <c r="H67" s="180"/>
      <c r="I67" s="180"/>
      <c r="J67" s="180"/>
      <c r="K67" s="181"/>
      <c r="V67" s="139"/>
      <c r="W67"/>
    </row>
    <row r="68" spans="2:25" ht="15" x14ac:dyDescent="0.25">
      <c r="B68" s="145" t="s">
        <v>40</v>
      </c>
      <c r="C68" s="118">
        <v>4.7</v>
      </c>
      <c r="D68" s="119">
        <v>5.9</v>
      </c>
      <c r="E68" s="119">
        <v>4.9000000000000004</v>
      </c>
      <c r="F68" s="118">
        <v>2.1</v>
      </c>
      <c r="G68" s="119">
        <v>3.5</v>
      </c>
      <c r="H68" s="120">
        <v>2.6</v>
      </c>
      <c r="I68" s="118">
        <v>3.6</v>
      </c>
      <c r="J68" s="119">
        <v>4.4000000000000004</v>
      </c>
      <c r="K68" s="120">
        <v>3.8</v>
      </c>
      <c r="V68" s="139"/>
      <c r="W68"/>
      <c r="Y68" s="140"/>
    </row>
    <row r="69" spans="2:25" ht="15" x14ac:dyDescent="0.25">
      <c r="B69" s="146" t="s">
        <v>41</v>
      </c>
      <c r="C69" s="118">
        <v>4.9000000000000004</v>
      </c>
      <c r="D69" s="119">
        <v>5.5</v>
      </c>
      <c r="E69" s="119">
        <v>5.0999999999999996</v>
      </c>
      <c r="F69" s="118">
        <v>1.7</v>
      </c>
      <c r="G69" s="119">
        <v>3.5</v>
      </c>
      <c r="H69" s="120">
        <v>2.5</v>
      </c>
      <c r="I69" s="118">
        <v>4.0999999999999996</v>
      </c>
      <c r="J69" s="119">
        <v>4.5999999999999996</v>
      </c>
      <c r="K69" s="120">
        <v>4.3</v>
      </c>
      <c r="V69" s="139"/>
      <c r="W69"/>
      <c r="Y69" s="140"/>
    </row>
    <row r="70" spans="2:25" ht="15" x14ac:dyDescent="0.25">
      <c r="B70" s="146" t="s">
        <v>42</v>
      </c>
      <c r="C70" s="118">
        <v>5</v>
      </c>
      <c r="D70" s="119">
        <v>5.9</v>
      </c>
      <c r="E70" s="119">
        <v>5.2</v>
      </c>
      <c r="F70" s="118">
        <v>1.7</v>
      </c>
      <c r="G70" s="119">
        <v>3.5</v>
      </c>
      <c r="H70" s="120">
        <v>2.4</v>
      </c>
      <c r="I70" s="118">
        <v>4.5</v>
      </c>
      <c r="J70" s="119">
        <v>5.2</v>
      </c>
      <c r="K70" s="120">
        <v>4.7</v>
      </c>
      <c r="V70" s="139"/>
      <c r="W70"/>
      <c r="Y70" s="140"/>
    </row>
    <row r="71" spans="2:25" ht="15" x14ac:dyDescent="0.25">
      <c r="B71" s="146" t="s">
        <v>43</v>
      </c>
      <c r="C71" s="118">
        <v>4.9000000000000004</v>
      </c>
      <c r="D71" s="119">
        <v>5.4</v>
      </c>
      <c r="E71" s="119">
        <v>5</v>
      </c>
      <c r="F71" s="118">
        <v>1.7</v>
      </c>
      <c r="G71" s="119">
        <v>3.6</v>
      </c>
      <c r="H71" s="120">
        <v>2.6</v>
      </c>
      <c r="I71" s="118">
        <v>3.9</v>
      </c>
      <c r="J71" s="119">
        <v>4.4000000000000004</v>
      </c>
      <c r="K71" s="120">
        <v>4.0999999999999996</v>
      </c>
      <c r="V71" s="139"/>
      <c r="W71"/>
      <c r="Y71" s="140"/>
    </row>
    <row r="72" spans="2:25" ht="15" x14ac:dyDescent="0.25">
      <c r="B72" s="146" t="s">
        <v>44</v>
      </c>
      <c r="C72" s="118">
        <v>4.5999999999999996</v>
      </c>
      <c r="D72" s="119">
        <v>3.1</v>
      </c>
      <c r="E72" s="119">
        <v>4.3</v>
      </c>
      <c r="F72" s="118">
        <v>2</v>
      </c>
      <c r="G72" s="119">
        <v>3</v>
      </c>
      <c r="H72" s="120">
        <v>2.5</v>
      </c>
      <c r="I72" s="118">
        <v>3.4</v>
      </c>
      <c r="J72" s="119">
        <v>3</v>
      </c>
      <c r="K72" s="120">
        <v>3.3</v>
      </c>
      <c r="V72" s="139"/>
      <c r="W72"/>
      <c r="Y72" s="140"/>
    </row>
    <row r="73" spans="2:25" ht="15" x14ac:dyDescent="0.25">
      <c r="B73" s="146" t="s">
        <v>45</v>
      </c>
      <c r="C73" s="118">
        <v>4.4000000000000004</v>
      </c>
      <c r="D73" s="119">
        <v>5.3</v>
      </c>
      <c r="E73" s="119">
        <v>4.5</v>
      </c>
      <c r="F73" s="118">
        <v>1.6</v>
      </c>
      <c r="G73" s="119">
        <v>2.5</v>
      </c>
      <c r="H73" s="120">
        <v>1.9</v>
      </c>
      <c r="I73" s="118">
        <v>3.6</v>
      </c>
      <c r="J73" s="119">
        <v>3.9</v>
      </c>
      <c r="K73" s="120">
        <v>3.7</v>
      </c>
      <c r="V73" s="139"/>
      <c r="W73"/>
      <c r="Y73" s="140"/>
    </row>
    <row r="74" spans="2:25" ht="15" x14ac:dyDescent="0.25">
      <c r="B74" s="146" t="s">
        <v>46</v>
      </c>
      <c r="C74" s="118">
        <v>1.5</v>
      </c>
      <c r="D74" s="119">
        <v>1.5</v>
      </c>
      <c r="E74" s="119">
        <v>1.5</v>
      </c>
      <c r="F74" s="118">
        <v>2.2000000000000002</v>
      </c>
      <c r="G74" s="119">
        <v>3.4</v>
      </c>
      <c r="H74" s="120">
        <v>2.8</v>
      </c>
      <c r="I74" s="118">
        <v>2</v>
      </c>
      <c r="J74" s="119">
        <v>3</v>
      </c>
      <c r="K74" s="120">
        <v>2.5</v>
      </c>
      <c r="V74" s="139"/>
      <c r="W74"/>
      <c r="Y74" s="140"/>
    </row>
    <row r="75" spans="2:25" ht="15" x14ac:dyDescent="0.25">
      <c r="B75" s="146" t="s">
        <v>47</v>
      </c>
      <c r="C75" s="118">
        <v>4.7</v>
      </c>
      <c r="D75" s="119">
        <v>5.5</v>
      </c>
      <c r="E75" s="119">
        <v>4.9000000000000004</v>
      </c>
      <c r="F75" s="118">
        <v>2.2999999999999998</v>
      </c>
      <c r="G75" s="119">
        <v>3.7</v>
      </c>
      <c r="H75" s="120">
        <v>2.9</v>
      </c>
      <c r="I75" s="118">
        <v>3.6</v>
      </c>
      <c r="J75" s="119">
        <v>4.3</v>
      </c>
      <c r="K75" s="120">
        <v>3.8</v>
      </c>
      <c r="V75" s="139"/>
      <c r="W75"/>
      <c r="Y75" s="140"/>
    </row>
    <row r="76" spans="2:25" ht="15" x14ac:dyDescent="0.25">
      <c r="B76" s="146" t="s">
        <v>48</v>
      </c>
      <c r="C76" s="118">
        <v>4.7</v>
      </c>
      <c r="D76" s="119">
        <v>6</v>
      </c>
      <c r="E76" s="119">
        <v>5</v>
      </c>
      <c r="F76" s="118">
        <v>2</v>
      </c>
      <c r="G76" s="119">
        <v>3</v>
      </c>
      <c r="H76" s="120">
        <v>2.4</v>
      </c>
      <c r="I76" s="118">
        <v>3.1</v>
      </c>
      <c r="J76" s="119">
        <v>3.6</v>
      </c>
      <c r="K76" s="120">
        <v>3.3</v>
      </c>
      <c r="V76" s="139"/>
      <c r="W76"/>
      <c r="Y76" s="140"/>
    </row>
    <row r="77" spans="2:25" ht="15" x14ac:dyDescent="0.25">
      <c r="B77" s="146" t="s">
        <v>49</v>
      </c>
      <c r="C77" s="118">
        <v>6.8</v>
      </c>
      <c r="D77" s="119">
        <v>5.9</v>
      </c>
      <c r="E77" s="119">
        <v>6.5</v>
      </c>
      <c r="F77" s="118">
        <v>2.6</v>
      </c>
      <c r="G77" s="119">
        <v>4.5999999999999996</v>
      </c>
      <c r="H77" s="120">
        <v>3.8</v>
      </c>
      <c r="I77" s="118">
        <v>3.7</v>
      </c>
      <c r="J77" s="119">
        <v>4.7</v>
      </c>
      <c r="K77" s="120">
        <v>4.3</v>
      </c>
      <c r="V77" s="139"/>
      <c r="W77"/>
      <c r="Y77" s="140"/>
    </row>
    <row r="78" spans="2:25" ht="15" x14ac:dyDescent="0.25">
      <c r="B78" s="146" t="s">
        <v>50</v>
      </c>
      <c r="C78" s="118">
        <v>4.5</v>
      </c>
      <c r="D78" s="119">
        <v>5.3</v>
      </c>
      <c r="E78" s="119">
        <v>4.7</v>
      </c>
      <c r="F78" s="118">
        <v>2.6</v>
      </c>
      <c r="G78" s="119">
        <v>3.5</v>
      </c>
      <c r="H78" s="120">
        <v>2.9</v>
      </c>
      <c r="I78" s="118">
        <v>4</v>
      </c>
      <c r="J78" s="119">
        <v>4.5999999999999996</v>
      </c>
      <c r="K78" s="120">
        <v>4.0999999999999996</v>
      </c>
      <c r="V78" s="139"/>
      <c r="W78"/>
      <c r="Y78" s="140"/>
    </row>
    <row r="79" spans="2:25" ht="15" x14ac:dyDescent="0.25">
      <c r="B79" s="146" t="s">
        <v>51</v>
      </c>
      <c r="C79" s="118">
        <v>4.5999999999999996</v>
      </c>
      <c r="D79" s="119">
        <v>6.1</v>
      </c>
      <c r="E79" s="119">
        <v>4.7</v>
      </c>
      <c r="F79" s="118">
        <v>2.7</v>
      </c>
      <c r="G79" s="119">
        <v>3.6</v>
      </c>
      <c r="H79" s="120">
        <v>2.9</v>
      </c>
      <c r="I79" s="118">
        <v>4.0999999999999996</v>
      </c>
      <c r="J79" s="119">
        <v>4.2</v>
      </c>
      <c r="K79" s="120">
        <v>4.0999999999999996</v>
      </c>
      <c r="V79" s="139"/>
      <c r="W79"/>
      <c r="Y79" s="140"/>
    </row>
    <row r="80" spans="2:25" ht="15" x14ac:dyDescent="0.25">
      <c r="B80" s="146" t="s">
        <v>52</v>
      </c>
      <c r="C80" s="118">
        <v>4.8</v>
      </c>
      <c r="D80" s="119">
        <v>6.3</v>
      </c>
      <c r="E80" s="119">
        <v>5</v>
      </c>
      <c r="F80" s="118">
        <v>1.9</v>
      </c>
      <c r="G80" s="119">
        <v>3.4</v>
      </c>
      <c r="H80" s="120">
        <v>2.2999999999999998</v>
      </c>
      <c r="I80" s="118">
        <v>4.0999999999999996</v>
      </c>
      <c r="J80" s="119">
        <v>4.9000000000000004</v>
      </c>
      <c r="K80" s="120">
        <v>4.3</v>
      </c>
      <c r="V80" s="139"/>
      <c r="W80"/>
      <c r="Y80" s="140"/>
    </row>
    <row r="81" spans="2:25" ht="15" x14ac:dyDescent="0.25">
      <c r="B81" s="146" t="s">
        <v>53</v>
      </c>
      <c r="C81" s="118">
        <v>4.7</v>
      </c>
      <c r="D81" s="119">
        <v>6.8</v>
      </c>
      <c r="E81" s="119">
        <v>5.0999999999999996</v>
      </c>
      <c r="F81" s="118">
        <v>2.1</v>
      </c>
      <c r="G81" s="119">
        <v>3.3</v>
      </c>
      <c r="H81" s="120">
        <v>2.5</v>
      </c>
      <c r="I81" s="118">
        <v>3.4</v>
      </c>
      <c r="J81" s="119">
        <v>4.5999999999999996</v>
      </c>
      <c r="K81" s="120">
        <v>3.7</v>
      </c>
      <c r="V81" s="139"/>
      <c r="W81"/>
      <c r="Y81" s="140"/>
    </row>
    <row r="82" spans="2:25" ht="15" x14ac:dyDescent="0.25">
      <c r="B82" s="146" t="s">
        <v>54</v>
      </c>
      <c r="C82" s="118">
        <v>5</v>
      </c>
      <c r="D82" s="119">
        <v>6.7</v>
      </c>
      <c r="E82" s="119">
        <v>5.7</v>
      </c>
      <c r="F82" s="118">
        <v>2.1</v>
      </c>
      <c r="G82" s="119">
        <v>3.5</v>
      </c>
      <c r="H82" s="120">
        <v>2.6</v>
      </c>
      <c r="I82" s="118">
        <v>3.1</v>
      </c>
      <c r="J82" s="119">
        <v>4.9000000000000004</v>
      </c>
      <c r="K82" s="120">
        <v>3.7</v>
      </c>
      <c r="V82" s="139"/>
      <c r="W82"/>
      <c r="Y82" s="140"/>
    </row>
    <row r="83" spans="2:25" ht="15" x14ac:dyDescent="0.25">
      <c r="B83" s="146" t="s">
        <v>55</v>
      </c>
      <c r="C83" s="118">
        <v>4.7</v>
      </c>
      <c r="D83" s="119">
        <v>6.9</v>
      </c>
      <c r="E83" s="119">
        <v>5</v>
      </c>
      <c r="F83" s="118">
        <v>2.1</v>
      </c>
      <c r="G83" s="119">
        <v>3.2</v>
      </c>
      <c r="H83" s="120">
        <v>2.4</v>
      </c>
      <c r="I83" s="118">
        <v>3.5</v>
      </c>
      <c r="J83" s="119">
        <v>4.4000000000000004</v>
      </c>
      <c r="K83" s="120">
        <v>3.7</v>
      </c>
      <c r="V83" s="139"/>
      <c r="W83"/>
      <c r="Y83" s="140"/>
    </row>
    <row r="84" spans="2:25" ht="15" x14ac:dyDescent="0.25">
      <c r="B84" s="146" t="s">
        <v>56</v>
      </c>
      <c r="C84" s="118">
        <v>4.7</v>
      </c>
      <c r="D84" s="119">
        <v>7.1</v>
      </c>
      <c r="E84" s="119">
        <v>5.0999999999999996</v>
      </c>
      <c r="F84" s="118">
        <v>2.2999999999999998</v>
      </c>
      <c r="G84" s="119">
        <v>3.9</v>
      </c>
      <c r="H84" s="120">
        <v>2.9</v>
      </c>
      <c r="I84" s="118">
        <v>4.2</v>
      </c>
      <c r="J84" s="119">
        <v>5.8</v>
      </c>
      <c r="K84" s="120">
        <v>4.5</v>
      </c>
      <c r="V84" s="139"/>
      <c r="W84"/>
      <c r="Y84" s="140"/>
    </row>
    <row r="85" spans="2:25" ht="15" x14ac:dyDescent="0.25">
      <c r="B85" s="146" t="s">
        <v>57</v>
      </c>
      <c r="C85" s="118">
        <v>4.7</v>
      </c>
      <c r="D85" s="119">
        <v>6.1</v>
      </c>
      <c r="E85" s="119">
        <v>5</v>
      </c>
      <c r="F85" s="118">
        <v>2.2999999999999998</v>
      </c>
      <c r="G85" s="119">
        <v>3.8</v>
      </c>
      <c r="H85" s="120">
        <v>2.8</v>
      </c>
      <c r="I85" s="118">
        <v>3.3</v>
      </c>
      <c r="J85" s="119">
        <v>4.2</v>
      </c>
      <c r="K85" s="120">
        <v>3.6</v>
      </c>
      <c r="V85" s="139"/>
      <c r="W85"/>
      <c r="Y85" s="140"/>
    </row>
    <row r="86" spans="2:25" ht="15" x14ac:dyDescent="0.25">
      <c r="B86" s="146" t="s">
        <v>58</v>
      </c>
      <c r="C86" s="118">
        <v>4.8</v>
      </c>
      <c r="D86" s="119">
        <v>6.2</v>
      </c>
      <c r="E86" s="119">
        <v>5.0999999999999996</v>
      </c>
      <c r="F86" s="118">
        <v>2.5</v>
      </c>
      <c r="G86" s="119">
        <v>3.8</v>
      </c>
      <c r="H86" s="120">
        <v>3</v>
      </c>
      <c r="I86" s="118">
        <v>3.8</v>
      </c>
      <c r="J86" s="119">
        <v>4.5</v>
      </c>
      <c r="K86" s="120">
        <v>4</v>
      </c>
      <c r="V86" s="139"/>
      <c r="W86"/>
      <c r="Y86" s="140"/>
    </row>
    <row r="87" spans="2:25" ht="15" x14ac:dyDescent="0.25">
      <c r="B87" s="146" t="s">
        <v>59</v>
      </c>
      <c r="C87" s="118">
        <v>4.3</v>
      </c>
      <c r="D87" s="119">
        <v>3.6</v>
      </c>
      <c r="E87" s="119">
        <v>4.2</v>
      </c>
      <c r="F87" s="118">
        <v>2.1</v>
      </c>
      <c r="G87" s="119">
        <v>3.7</v>
      </c>
      <c r="H87" s="120">
        <v>2.6</v>
      </c>
      <c r="I87" s="118">
        <v>2.6</v>
      </c>
      <c r="J87" s="119">
        <v>3.7</v>
      </c>
      <c r="K87" s="120">
        <v>2.9</v>
      </c>
      <c r="V87" s="139"/>
      <c r="W87"/>
      <c r="Y87" s="140"/>
    </row>
    <row r="88" spans="2:25" ht="15" x14ac:dyDescent="0.25">
      <c r="B88" s="145" t="s">
        <v>60</v>
      </c>
      <c r="C88" s="118">
        <v>4.3</v>
      </c>
      <c r="D88" s="119">
        <v>6.6</v>
      </c>
      <c r="E88" s="119">
        <v>4.4000000000000004</v>
      </c>
      <c r="F88" s="118">
        <v>2.2000000000000002</v>
      </c>
      <c r="G88" s="119">
        <v>3.2</v>
      </c>
      <c r="H88" s="120">
        <v>2.4</v>
      </c>
      <c r="I88" s="118">
        <v>3.8</v>
      </c>
      <c r="J88" s="119">
        <v>4.0999999999999996</v>
      </c>
      <c r="K88" s="120">
        <v>3.9</v>
      </c>
      <c r="V88" s="139"/>
      <c r="W88"/>
      <c r="Y88" s="140"/>
    </row>
    <row r="89" spans="2:25" ht="15" x14ac:dyDescent="0.25">
      <c r="B89" s="146" t="s">
        <v>61</v>
      </c>
      <c r="C89" s="118">
        <v>4.2</v>
      </c>
      <c r="D89" s="119">
        <v>6.8</v>
      </c>
      <c r="E89" s="119">
        <v>4.4000000000000004</v>
      </c>
      <c r="F89" s="118">
        <v>2.2999999999999998</v>
      </c>
      <c r="G89" s="119">
        <v>3.4</v>
      </c>
      <c r="H89" s="120">
        <v>2.5</v>
      </c>
      <c r="I89" s="118">
        <v>3.8</v>
      </c>
      <c r="J89" s="119">
        <v>4.4000000000000004</v>
      </c>
      <c r="K89" s="120">
        <v>3.8</v>
      </c>
      <c r="V89" s="139"/>
      <c r="W89"/>
      <c r="Y89" s="140"/>
    </row>
    <row r="90" spans="2:25" ht="15" x14ac:dyDescent="0.25">
      <c r="B90" s="146" t="s">
        <v>62</v>
      </c>
      <c r="C90" s="118">
        <v>4.5</v>
      </c>
      <c r="D90" s="119">
        <v>5.7</v>
      </c>
      <c r="E90" s="119">
        <v>4.5</v>
      </c>
      <c r="F90" s="118">
        <v>2</v>
      </c>
      <c r="G90" s="119">
        <v>2.8</v>
      </c>
      <c r="H90" s="120">
        <v>2.2000000000000002</v>
      </c>
      <c r="I90" s="118">
        <v>3.9</v>
      </c>
      <c r="J90" s="119">
        <v>3.3</v>
      </c>
      <c r="K90" s="120">
        <v>3.9</v>
      </c>
      <c r="V90" s="139"/>
      <c r="W90"/>
      <c r="Y90" s="140"/>
    </row>
    <row r="91" spans="2:25" ht="15" x14ac:dyDescent="0.25">
      <c r="B91" s="145" t="s">
        <v>63</v>
      </c>
      <c r="C91" s="118">
        <v>3.8</v>
      </c>
      <c r="D91" s="119">
        <v>4.4000000000000004</v>
      </c>
      <c r="E91" s="119">
        <v>4</v>
      </c>
      <c r="F91" s="118">
        <v>3</v>
      </c>
      <c r="G91" s="119">
        <v>4.5999999999999996</v>
      </c>
      <c r="H91" s="120">
        <v>3.6</v>
      </c>
      <c r="I91" s="118">
        <v>3.3</v>
      </c>
      <c r="J91" s="119">
        <v>4.5</v>
      </c>
      <c r="K91" s="120">
        <v>3.8</v>
      </c>
      <c r="V91" s="139"/>
      <c r="W91"/>
      <c r="Y91" s="140"/>
    </row>
    <row r="92" spans="2:25" ht="15" x14ac:dyDescent="0.25">
      <c r="B92" s="146" t="s">
        <v>64</v>
      </c>
      <c r="C92" s="118">
        <v>4.2</v>
      </c>
      <c r="D92" s="119">
        <v>5.3</v>
      </c>
      <c r="E92" s="119">
        <v>4.3</v>
      </c>
      <c r="F92" s="118">
        <v>2.7</v>
      </c>
      <c r="G92" s="119">
        <v>4.3</v>
      </c>
      <c r="H92" s="120">
        <v>3.1</v>
      </c>
      <c r="I92" s="118">
        <v>3.5</v>
      </c>
      <c r="J92" s="119">
        <v>4.5</v>
      </c>
      <c r="K92" s="120">
        <v>3.7</v>
      </c>
      <c r="V92" s="139"/>
      <c r="W92"/>
      <c r="Y92" s="140"/>
    </row>
    <row r="93" spans="2:25" ht="15" x14ac:dyDescent="0.25">
      <c r="B93" s="146" t="s">
        <v>65</v>
      </c>
      <c r="C93" s="118">
        <v>4.0999999999999996</v>
      </c>
      <c r="D93" s="119">
        <v>4.7</v>
      </c>
      <c r="E93" s="119">
        <v>4.2</v>
      </c>
      <c r="F93" s="118">
        <v>2.5</v>
      </c>
      <c r="G93" s="119">
        <v>3.5</v>
      </c>
      <c r="H93" s="120">
        <v>2.9</v>
      </c>
      <c r="I93" s="118">
        <v>3</v>
      </c>
      <c r="J93" s="119">
        <v>3.7</v>
      </c>
      <c r="K93" s="120">
        <v>3.2</v>
      </c>
      <c r="V93" s="139"/>
      <c r="W93"/>
      <c r="Y93" s="140"/>
    </row>
    <row r="94" spans="2:25" ht="15" x14ac:dyDescent="0.25">
      <c r="B94" s="146" t="s">
        <v>66</v>
      </c>
      <c r="C94" s="118">
        <v>4.3</v>
      </c>
      <c r="D94" s="119">
        <v>5.3</v>
      </c>
      <c r="E94" s="119">
        <v>4.5</v>
      </c>
      <c r="F94" s="118">
        <v>2.6</v>
      </c>
      <c r="G94" s="119">
        <v>3.6</v>
      </c>
      <c r="H94" s="120">
        <v>3.1</v>
      </c>
      <c r="I94" s="118">
        <v>3.1</v>
      </c>
      <c r="J94" s="119">
        <v>3.8</v>
      </c>
      <c r="K94" s="120">
        <v>3.4</v>
      </c>
      <c r="V94" s="139"/>
      <c r="W94"/>
      <c r="Y94" s="140"/>
    </row>
    <row r="95" spans="2:25" ht="15" x14ac:dyDescent="0.25">
      <c r="B95" s="146" t="s">
        <v>67</v>
      </c>
      <c r="C95" s="118">
        <v>3.9</v>
      </c>
      <c r="D95" s="119">
        <v>4.4000000000000004</v>
      </c>
      <c r="E95" s="119">
        <v>3.9</v>
      </c>
      <c r="F95" s="118">
        <v>2.2000000000000002</v>
      </c>
      <c r="G95" s="119">
        <v>3.6</v>
      </c>
      <c r="H95" s="120">
        <v>2.6</v>
      </c>
      <c r="I95" s="118">
        <v>2.7</v>
      </c>
      <c r="J95" s="119">
        <v>3.7</v>
      </c>
      <c r="K95" s="120">
        <v>2.9</v>
      </c>
      <c r="V95" s="139"/>
      <c r="W95"/>
      <c r="Y95" s="140"/>
    </row>
    <row r="96" spans="2:25" ht="15" x14ac:dyDescent="0.25">
      <c r="B96" s="146" t="s">
        <v>68</v>
      </c>
      <c r="C96" s="118">
        <v>4</v>
      </c>
      <c r="D96" s="119">
        <v>2.9</v>
      </c>
      <c r="E96" s="119">
        <v>3.9</v>
      </c>
      <c r="F96" s="118">
        <v>2.7</v>
      </c>
      <c r="G96" s="119">
        <v>3.3</v>
      </c>
      <c r="H96" s="120">
        <v>2.9</v>
      </c>
      <c r="I96" s="118">
        <v>3</v>
      </c>
      <c r="J96" s="119">
        <v>3.3</v>
      </c>
      <c r="K96" s="120">
        <v>3.1</v>
      </c>
      <c r="V96" s="139"/>
      <c r="W96"/>
      <c r="Y96" s="140"/>
    </row>
    <row r="97" spans="2:25" ht="15" x14ac:dyDescent="0.25">
      <c r="B97" s="146" t="s">
        <v>69</v>
      </c>
      <c r="C97" s="118">
        <v>2.7</v>
      </c>
      <c r="D97" s="119">
        <v>3.2</v>
      </c>
      <c r="E97" s="119">
        <v>2.9</v>
      </c>
      <c r="F97" s="118">
        <v>3.4</v>
      </c>
      <c r="G97" s="119">
        <v>5.9</v>
      </c>
      <c r="H97" s="120">
        <v>4.7</v>
      </c>
      <c r="I97" s="118">
        <v>3.2</v>
      </c>
      <c r="J97" s="119">
        <v>5.0999999999999996</v>
      </c>
      <c r="K97" s="120">
        <v>4.2</v>
      </c>
      <c r="V97" s="139"/>
      <c r="W97"/>
      <c r="Y97" s="140"/>
    </row>
    <row r="98" spans="2:25" ht="15" x14ac:dyDescent="0.25">
      <c r="B98" s="146" t="s">
        <v>70</v>
      </c>
      <c r="C98" s="118">
        <v>2</v>
      </c>
      <c r="D98" s="119">
        <v>2.6</v>
      </c>
      <c r="E98" s="119">
        <v>2.2999999999999998</v>
      </c>
      <c r="F98" s="118">
        <v>3.2</v>
      </c>
      <c r="G98" s="119">
        <v>5.4</v>
      </c>
      <c r="H98" s="120">
        <v>4.3</v>
      </c>
      <c r="I98" s="118">
        <v>2.8</v>
      </c>
      <c r="J98" s="119">
        <v>4.5999999999999996</v>
      </c>
      <c r="K98" s="120">
        <v>3.7</v>
      </c>
      <c r="V98" s="139"/>
      <c r="W98"/>
      <c r="Y98" s="140"/>
    </row>
    <row r="99" spans="2:25" ht="15" x14ac:dyDescent="0.25">
      <c r="B99" s="146" t="s">
        <v>71</v>
      </c>
      <c r="C99" s="118">
        <v>3.3</v>
      </c>
      <c r="D99" s="119">
        <v>3.5</v>
      </c>
      <c r="E99" s="119">
        <v>3.4</v>
      </c>
      <c r="F99" s="118">
        <v>3.6</v>
      </c>
      <c r="G99" s="119">
        <v>6.2</v>
      </c>
      <c r="H99" s="120">
        <v>5</v>
      </c>
      <c r="I99" s="118">
        <v>3.5</v>
      </c>
      <c r="J99" s="119">
        <v>5.4</v>
      </c>
      <c r="K99" s="120">
        <v>4.5</v>
      </c>
      <c r="V99" s="139"/>
      <c r="W99"/>
      <c r="Y99" s="140"/>
    </row>
    <row r="100" spans="2:25" ht="15" x14ac:dyDescent="0.25">
      <c r="B100" s="146" t="s">
        <v>72</v>
      </c>
      <c r="C100" s="118">
        <v>2.9</v>
      </c>
      <c r="D100" s="119">
        <v>3.9</v>
      </c>
      <c r="E100" s="119">
        <v>3.4</v>
      </c>
      <c r="F100" s="118">
        <v>4.0999999999999996</v>
      </c>
      <c r="G100" s="119">
        <v>4.3</v>
      </c>
      <c r="H100" s="120">
        <v>4.2</v>
      </c>
      <c r="I100" s="118">
        <v>3.2</v>
      </c>
      <c r="J100" s="119">
        <v>4</v>
      </c>
      <c r="K100" s="120">
        <v>3.6</v>
      </c>
      <c r="V100" s="139"/>
      <c r="W100"/>
      <c r="Y100" s="140"/>
    </row>
    <row r="101" spans="2:25" ht="15" x14ac:dyDescent="0.25">
      <c r="B101" s="146" t="s">
        <v>73</v>
      </c>
      <c r="C101" s="118">
        <v>4.2</v>
      </c>
      <c r="D101" s="119">
        <v>6.2</v>
      </c>
      <c r="E101" s="119">
        <v>4.5</v>
      </c>
      <c r="F101" s="118">
        <v>3</v>
      </c>
      <c r="G101" s="119">
        <v>4.2</v>
      </c>
      <c r="H101" s="120">
        <v>3.4</v>
      </c>
      <c r="I101" s="118">
        <v>3.8</v>
      </c>
      <c r="J101" s="119">
        <v>4.9000000000000004</v>
      </c>
      <c r="K101" s="120">
        <v>4</v>
      </c>
      <c r="V101" s="139"/>
      <c r="W101"/>
      <c r="Y101" s="140"/>
    </row>
    <row r="102" spans="2:25" ht="15" x14ac:dyDescent="0.25">
      <c r="B102" s="146" t="s">
        <v>74</v>
      </c>
      <c r="C102" s="118">
        <v>4.3</v>
      </c>
      <c r="D102" s="119">
        <v>6.3</v>
      </c>
      <c r="E102" s="119">
        <v>4.5999999999999996</v>
      </c>
      <c r="F102" s="118">
        <v>2.4</v>
      </c>
      <c r="G102" s="119">
        <v>3.6</v>
      </c>
      <c r="H102" s="120">
        <v>2.8</v>
      </c>
      <c r="I102" s="118">
        <v>3.7</v>
      </c>
      <c r="J102" s="119">
        <v>4.5999999999999996</v>
      </c>
      <c r="K102" s="120">
        <v>3.9</v>
      </c>
      <c r="V102" s="139"/>
      <c r="W102"/>
      <c r="Y102" s="140"/>
    </row>
    <row r="103" spans="2:25" ht="15" x14ac:dyDescent="0.25">
      <c r="B103" s="146" t="s">
        <v>75</v>
      </c>
      <c r="C103" s="118">
        <v>3.9</v>
      </c>
      <c r="D103" s="119">
        <v>5.9</v>
      </c>
      <c r="E103" s="119">
        <v>4.3</v>
      </c>
      <c r="F103" s="118">
        <v>4.2</v>
      </c>
      <c r="G103" s="119">
        <v>5.0999999999999996</v>
      </c>
      <c r="H103" s="120">
        <v>4.5</v>
      </c>
      <c r="I103" s="118">
        <v>4</v>
      </c>
      <c r="J103" s="119">
        <v>5.4</v>
      </c>
      <c r="K103" s="120">
        <v>4.4000000000000004</v>
      </c>
      <c r="V103" s="139"/>
      <c r="W103"/>
      <c r="Y103" s="140"/>
    </row>
    <row r="104" spans="2:25" ht="15" x14ac:dyDescent="0.25">
      <c r="B104" s="146" t="s">
        <v>76</v>
      </c>
      <c r="C104" s="118">
        <v>5.8</v>
      </c>
      <c r="D104" s="119">
        <v>4.8</v>
      </c>
      <c r="E104" s="119">
        <v>5.7</v>
      </c>
      <c r="F104" s="118">
        <v>3.2</v>
      </c>
      <c r="G104" s="119">
        <v>4.8</v>
      </c>
      <c r="H104" s="120">
        <v>3.7</v>
      </c>
      <c r="I104" s="118">
        <v>3.5</v>
      </c>
      <c r="J104" s="119">
        <v>4.8</v>
      </c>
      <c r="K104" s="120">
        <v>3.8</v>
      </c>
      <c r="V104" s="139"/>
      <c r="W104"/>
      <c r="Y104" s="140"/>
    </row>
    <row r="105" spans="2:25" ht="15" x14ac:dyDescent="0.25">
      <c r="B105" s="146" t="s">
        <v>77</v>
      </c>
      <c r="C105" s="118">
        <v>3.7</v>
      </c>
      <c r="D105" s="119">
        <v>4.5</v>
      </c>
      <c r="E105" s="119">
        <v>4</v>
      </c>
      <c r="F105" s="118">
        <v>3</v>
      </c>
      <c r="G105" s="119">
        <v>4.2</v>
      </c>
      <c r="H105" s="120">
        <v>3.4</v>
      </c>
      <c r="I105" s="118">
        <v>3.2</v>
      </c>
      <c r="J105" s="119">
        <v>4.3</v>
      </c>
      <c r="K105" s="120">
        <v>3.6</v>
      </c>
      <c r="V105" s="139"/>
      <c r="W105"/>
      <c r="Y105" s="140"/>
    </row>
    <row r="106" spans="2:25" ht="15" x14ac:dyDescent="0.25">
      <c r="B106" s="146" t="s">
        <v>78</v>
      </c>
      <c r="C106" s="118">
        <v>0.7</v>
      </c>
      <c r="D106" s="119">
        <v>0.5</v>
      </c>
      <c r="E106" s="119">
        <v>0.6</v>
      </c>
      <c r="F106" s="118">
        <v>2.5</v>
      </c>
      <c r="G106" s="119">
        <v>3.9</v>
      </c>
      <c r="H106" s="120">
        <v>2.9</v>
      </c>
      <c r="I106" s="118">
        <v>2.5</v>
      </c>
      <c r="J106" s="119">
        <v>3.8</v>
      </c>
      <c r="K106" s="120">
        <v>2.9</v>
      </c>
      <c r="V106" s="139"/>
      <c r="W106"/>
      <c r="Y106" s="140"/>
    </row>
    <row r="107" spans="2:25" ht="15" x14ac:dyDescent="0.25">
      <c r="B107" s="146" t="s">
        <v>79</v>
      </c>
      <c r="C107" s="118">
        <v>4.7</v>
      </c>
      <c r="D107" s="119">
        <v>4</v>
      </c>
      <c r="E107" s="119">
        <v>4.5999999999999996</v>
      </c>
      <c r="F107" s="118">
        <v>4.2</v>
      </c>
      <c r="G107" s="119">
        <v>5.2</v>
      </c>
      <c r="H107" s="120">
        <v>4.5999999999999996</v>
      </c>
      <c r="I107" s="118">
        <v>4.3</v>
      </c>
      <c r="J107" s="119">
        <v>5.0999999999999996</v>
      </c>
      <c r="K107" s="120">
        <v>4.5999999999999996</v>
      </c>
      <c r="V107" s="139"/>
      <c r="W107"/>
      <c r="Y107" s="140"/>
    </row>
    <row r="108" spans="2:25" ht="15" x14ac:dyDescent="0.25">
      <c r="B108" s="146" t="s">
        <v>80</v>
      </c>
      <c r="C108" s="118">
        <v>3.8</v>
      </c>
      <c r="D108" s="119">
        <v>2.7</v>
      </c>
      <c r="E108" s="119">
        <v>3.5</v>
      </c>
      <c r="F108" s="118">
        <v>2.2000000000000002</v>
      </c>
      <c r="G108" s="119">
        <v>3.7</v>
      </c>
      <c r="H108" s="120">
        <v>2.9</v>
      </c>
      <c r="I108" s="118">
        <v>2.4</v>
      </c>
      <c r="J108" s="119">
        <v>3.6</v>
      </c>
      <c r="K108" s="120">
        <v>2.9</v>
      </c>
      <c r="V108" s="139"/>
      <c r="W108"/>
      <c r="Y108" s="140"/>
    </row>
    <row r="109" spans="2:25" ht="15" x14ac:dyDescent="0.25">
      <c r="B109" s="146" t="s">
        <v>81</v>
      </c>
      <c r="C109" s="118">
        <v>2.2999999999999998</v>
      </c>
      <c r="D109" s="119">
        <v>2.8</v>
      </c>
      <c r="E109" s="119">
        <v>2.4</v>
      </c>
      <c r="F109" s="118">
        <v>2.7</v>
      </c>
      <c r="G109" s="119">
        <v>3.9</v>
      </c>
      <c r="H109" s="120">
        <v>3.1</v>
      </c>
      <c r="I109" s="118">
        <v>2.6</v>
      </c>
      <c r="J109" s="119">
        <v>3.8</v>
      </c>
      <c r="K109" s="120">
        <v>3</v>
      </c>
      <c r="V109" s="139"/>
      <c r="W109"/>
      <c r="Y109" s="140"/>
    </row>
    <row r="110" spans="2:25" ht="15" x14ac:dyDescent="0.25">
      <c r="B110" s="146" t="s">
        <v>82</v>
      </c>
      <c r="C110" s="118">
        <v>2.8</v>
      </c>
      <c r="D110" s="119">
        <v>5.7</v>
      </c>
      <c r="E110" s="119">
        <v>4.5</v>
      </c>
      <c r="F110" s="118">
        <v>3.5</v>
      </c>
      <c r="G110" s="119">
        <v>5.8</v>
      </c>
      <c r="H110" s="120">
        <v>4.7</v>
      </c>
      <c r="I110" s="118">
        <v>2.9</v>
      </c>
      <c r="J110" s="119">
        <v>5.7</v>
      </c>
      <c r="K110" s="120">
        <v>4.5</v>
      </c>
      <c r="V110" s="139"/>
      <c r="W110"/>
      <c r="Y110" s="140"/>
    </row>
    <row r="111" spans="2:25" ht="15" x14ac:dyDescent="0.25">
      <c r="B111" s="146" t="s">
        <v>83</v>
      </c>
      <c r="C111" s="118">
        <v>3.8</v>
      </c>
      <c r="D111" s="119">
        <v>4.2</v>
      </c>
      <c r="E111" s="119">
        <v>4</v>
      </c>
      <c r="F111" s="118">
        <v>3.8</v>
      </c>
      <c r="G111" s="119">
        <v>4.9000000000000004</v>
      </c>
      <c r="H111" s="120">
        <v>4.3</v>
      </c>
      <c r="I111" s="118">
        <v>3.8</v>
      </c>
      <c r="J111" s="119">
        <v>4.4000000000000004</v>
      </c>
      <c r="K111" s="120">
        <v>4</v>
      </c>
      <c r="V111" s="139"/>
      <c r="W111"/>
      <c r="Y111" s="140"/>
    </row>
    <row r="112" spans="2:25" ht="15" x14ac:dyDescent="0.25">
      <c r="B112" s="146" t="s">
        <v>84</v>
      </c>
      <c r="C112" s="118">
        <v>3.7</v>
      </c>
      <c r="D112" s="119">
        <v>4.9000000000000004</v>
      </c>
      <c r="E112" s="119">
        <v>4.4000000000000004</v>
      </c>
      <c r="F112" s="118">
        <v>3.5</v>
      </c>
      <c r="G112" s="119">
        <v>5.2</v>
      </c>
      <c r="H112" s="120">
        <v>4.5</v>
      </c>
      <c r="I112" s="118">
        <v>3.6</v>
      </c>
      <c r="J112" s="119">
        <v>5.0999999999999996</v>
      </c>
      <c r="K112" s="120">
        <v>4.4000000000000004</v>
      </c>
      <c r="V112" s="139"/>
      <c r="W112"/>
      <c r="Y112" s="140"/>
    </row>
    <row r="113" spans="2:25" ht="15.75" thickBot="1" x14ac:dyDescent="0.3">
      <c r="B113" s="144" t="s">
        <v>0</v>
      </c>
      <c r="C113" s="121">
        <v>4.3</v>
      </c>
      <c r="D113" s="122">
        <v>4.9000000000000004</v>
      </c>
      <c r="E113" s="122">
        <v>4.4000000000000004</v>
      </c>
      <c r="F113" s="121">
        <v>2.7</v>
      </c>
      <c r="G113" s="122">
        <v>4.3</v>
      </c>
      <c r="H113" s="123">
        <v>3.3</v>
      </c>
      <c r="I113" s="121">
        <v>3.5</v>
      </c>
      <c r="J113" s="122">
        <v>4.5</v>
      </c>
      <c r="K113" s="123">
        <v>3.8</v>
      </c>
      <c r="V113" s="139"/>
      <c r="W113"/>
      <c r="Y113" s="140"/>
    </row>
    <row r="114" spans="2:25" x14ac:dyDescent="0.2">
      <c r="B114" s="124"/>
      <c r="C114" s="111"/>
      <c r="D114" s="111"/>
      <c r="E114" s="111"/>
      <c r="F114" s="111"/>
      <c r="G114" s="111"/>
      <c r="H114" s="111"/>
      <c r="I114" s="111"/>
      <c r="J114" s="111"/>
    </row>
    <row r="115" spans="2:25" ht="12.75" customHeight="1" x14ac:dyDescent="0.2">
      <c r="B115" s="174" t="str">
        <f>B59</f>
        <v>* Anm: Tabellen inkluderer kun fraværsprocenter for grupper med mindst 41 ansættelsesforhold og med mindst 3 virksomheder.</v>
      </c>
      <c r="C115" s="174"/>
      <c r="D115" s="174"/>
      <c r="E115" s="174"/>
      <c r="F115" s="174"/>
      <c r="G115" s="174"/>
      <c r="H115" s="174"/>
      <c r="I115" s="174"/>
      <c r="J115" s="174"/>
      <c r="K115" s="174"/>
    </row>
    <row r="116" spans="2:25" x14ac:dyDescent="0.2">
      <c r="B116" s="125" t="str">
        <f>Udvikling!B31</f>
        <v>FraværsStatistik 2024</v>
      </c>
      <c r="C116" s="125"/>
      <c r="D116" s="125"/>
      <c r="E116" s="125"/>
      <c r="F116" s="125"/>
      <c r="G116" s="125"/>
      <c r="H116" s="125"/>
      <c r="I116" s="125"/>
      <c r="J116" s="125"/>
      <c r="K116" s="125"/>
    </row>
    <row r="117" spans="2:25" x14ac:dyDescent="0.2">
      <c r="C117" s="108"/>
      <c r="D117" s="108"/>
      <c r="E117" s="108"/>
      <c r="F117" s="108"/>
    </row>
    <row r="118" spans="2:25" x14ac:dyDescent="0.2">
      <c r="C118" s="108"/>
      <c r="D118" s="108"/>
      <c r="E118" s="108"/>
      <c r="F118" s="108"/>
    </row>
    <row r="119" spans="2:25" ht="15" x14ac:dyDescent="0.25">
      <c r="B119" s="92"/>
      <c r="G119" s="109"/>
      <c r="H119" s="109"/>
      <c r="I119" s="109"/>
      <c r="J119" s="109"/>
      <c r="K119" s="109"/>
    </row>
    <row r="120" spans="2:25" x14ac:dyDescent="0.2">
      <c r="G120" s="109"/>
      <c r="H120" s="109"/>
      <c r="I120" s="109"/>
      <c r="J120" s="109"/>
      <c r="K120" s="109"/>
    </row>
    <row r="121" spans="2:25" x14ac:dyDescent="0.2">
      <c r="G121" s="109"/>
      <c r="H121" s="109"/>
      <c r="I121" s="109"/>
      <c r="J121" s="109"/>
      <c r="K121" s="109"/>
    </row>
    <row r="122" spans="2:25" x14ac:dyDescent="0.2">
      <c r="G122" s="109"/>
      <c r="H122" s="109"/>
      <c r="I122" s="109"/>
      <c r="J122" s="109"/>
      <c r="K122" s="109"/>
    </row>
    <row r="123" spans="2:25" x14ac:dyDescent="0.2">
      <c r="G123" s="109"/>
      <c r="H123" s="109"/>
      <c r="I123" s="109"/>
      <c r="J123" s="109"/>
      <c r="K123" s="109"/>
    </row>
    <row r="124" spans="2:25" x14ac:dyDescent="0.2">
      <c r="G124" s="109"/>
      <c r="H124" s="109"/>
      <c r="I124" s="109"/>
      <c r="J124" s="109"/>
      <c r="K124" s="109"/>
    </row>
    <row r="125" spans="2:25" x14ac:dyDescent="0.2">
      <c r="G125" s="109"/>
      <c r="H125" s="109"/>
      <c r="I125" s="109"/>
      <c r="J125" s="109"/>
      <c r="K125" s="109"/>
    </row>
    <row r="126" spans="2:25" x14ac:dyDescent="0.2">
      <c r="G126" s="109"/>
      <c r="H126" s="109"/>
      <c r="I126" s="109"/>
      <c r="J126" s="109"/>
      <c r="K126" s="109"/>
    </row>
    <row r="127" spans="2:25" x14ac:dyDescent="0.2">
      <c r="G127" s="109"/>
      <c r="H127" s="109"/>
      <c r="I127" s="109"/>
      <c r="J127" s="109"/>
      <c r="K127" s="109"/>
    </row>
    <row r="128" spans="2:25" x14ac:dyDescent="0.2">
      <c r="G128" s="109"/>
      <c r="H128" s="109"/>
      <c r="I128" s="109"/>
      <c r="J128" s="109"/>
      <c r="K128" s="109"/>
    </row>
    <row r="129" spans="7:11" x14ac:dyDescent="0.2">
      <c r="G129" s="109"/>
      <c r="H129" s="109"/>
      <c r="I129" s="109"/>
      <c r="J129" s="109"/>
      <c r="K129" s="109"/>
    </row>
    <row r="130" spans="7:11" x14ac:dyDescent="0.2">
      <c r="G130" s="109"/>
      <c r="H130" s="109"/>
      <c r="I130" s="109"/>
      <c r="J130" s="109"/>
      <c r="K130" s="109"/>
    </row>
    <row r="131" spans="7:11" x14ac:dyDescent="0.2">
      <c r="G131" s="109"/>
      <c r="H131" s="109"/>
      <c r="I131" s="109"/>
      <c r="J131" s="109"/>
      <c r="K131" s="109"/>
    </row>
    <row r="132" spans="7:11" x14ac:dyDescent="0.2">
      <c r="G132" s="109"/>
      <c r="H132" s="109"/>
      <c r="I132" s="109"/>
      <c r="J132" s="109"/>
      <c r="K132" s="109"/>
    </row>
    <row r="133" spans="7:11" x14ac:dyDescent="0.2">
      <c r="G133" s="109"/>
      <c r="H133" s="109"/>
      <c r="I133" s="109"/>
      <c r="J133" s="109"/>
      <c r="K133" s="109"/>
    </row>
    <row r="134" spans="7:11" x14ac:dyDescent="0.2">
      <c r="G134" s="109"/>
      <c r="H134" s="109"/>
      <c r="I134" s="109"/>
      <c r="J134" s="109"/>
      <c r="K134" s="109"/>
    </row>
    <row r="135" spans="7:11" x14ac:dyDescent="0.2">
      <c r="G135" s="109"/>
      <c r="H135" s="109"/>
      <c r="I135" s="109"/>
      <c r="J135" s="109"/>
      <c r="K135" s="109"/>
    </row>
    <row r="136" spans="7:11" x14ac:dyDescent="0.2">
      <c r="G136" s="109"/>
      <c r="H136" s="109"/>
      <c r="I136" s="109"/>
      <c r="J136" s="109"/>
      <c r="K136" s="109"/>
    </row>
    <row r="137" spans="7:11" x14ac:dyDescent="0.2">
      <c r="G137" s="109"/>
      <c r="H137" s="109"/>
      <c r="I137" s="109"/>
      <c r="J137" s="109"/>
      <c r="K137" s="109"/>
    </row>
    <row r="138" spans="7:11" x14ac:dyDescent="0.2">
      <c r="G138" s="109"/>
      <c r="H138" s="109"/>
      <c r="I138" s="109"/>
      <c r="J138" s="109"/>
      <c r="K138" s="109"/>
    </row>
    <row r="139" spans="7:11" x14ac:dyDescent="0.2">
      <c r="G139" s="109"/>
      <c r="H139" s="109"/>
      <c r="I139" s="109"/>
      <c r="J139" s="109"/>
      <c r="K139" s="109"/>
    </row>
    <row r="140" spans="7:11" x14ac:dyDescent="0.2">
      <c r="G140" s="109"/>
      <c r="H140" s="109"/>
      <c r="I140" s="109"/>
      <c r="J140" s="109"/>
      <c r="K140" s="109"/>
    </row>
    <row r="141" spans="7:11" x14ac:dyDescent="0.2">
      <c r="G141" s="109"/>
      <c r="H141" s="109"/>
      <c r="I141" s="109"/>
      <c r="J141" s="109"/>
      <c r="K141" s="109"/>
    </row>
    <row r="142" spans="7:11" x14ac:dyDescent="0.2">
      <c r="G142" s="109"/>
      <c r="H142" s="109"/>
      <c r="I142" s="109"/>
      <c r="J142" s="109"/>
      <c r="K142" s="109"/>
    </row>
    <row r="143" spans="7:11" x14ac:dyDescent="0.2">
      <c r="G143" s="109"/>
      <c r="H143" s="109"/>
      <c r="I143" s="109"/>
      <c r="J143" s="109"/>
      <c r="K143" s="109"/>
    </row>
    <row r="144" spans="7:11" x14ac:dyDescent="0.2">
      <c r="G144" s="109"/>
      <c r="H144" s="109"/>
      <c r="I144" s="109"/>
      <c r="J144" s="109"/>
      <c r="K144" s="109"/>
    </row>
    <row r="145" spans="7:11" x14ac:dyDescent="0.2">
      <c r="G145" s="109"/>
      <c r="H145" s="109"/>
      <c r="I145" s="109"/>
      <c r="J145" s="109"/>
      <c r="K145" s="109"/>
    </row>
    <row r="146" spans="7:11" x14ac:dyDescent="0.2">
      <c r="G146" s="109"/>
      <c r="H146" s="109"/>
      <c r="I146" s="109"/>
      <c r="J146" s="109"/>
      <c r="K146" s="109"/>
    </row>
    <row r="147" spans="7:11" x14ac:dyDescent="0.2">
      <c r="G147" s="109"/>
      <c r="H147" s="109"/>
      <c r="I147" s="109"/>
      <c r="J147" s="109"/>
      <c r="K147" s="109"/>
    </row>
    <row r="148" spans="7:11" x14ac:dyDescent="0.2">
      <c r="G148" s="109"/>
      <c r="H148" s="109"/>
      <c r="I148" s="109"/>
      <c r="J148" s="109"/>
      <c r="K148" s="109"/>
    </row>
    <row r="149" spans="7:11" x14ac:dyDescent="0.2">
      <c r="G149" s="109"/>
      <c r="H149" s="109"/>
      <c r="I149" s="109"/>
      <c r="J149" s="109"/>
      <c r="K149" s="109"/>
    </row>
    <row r="150" spans="7:11" x14ac:dyDescent="0.2">
      <c r="G150" s="109"/>
      <c r="H150" s="109"/>
      <c r="I150" s="109"/>
      <c r="J150" s="109"/>
      <c r="K150" s="109"/>
    </row>
    <row r="151" spans="7:11" x14ac:dyDescent="0.2">
      <c r="G151" s="109"/>
      <c r="H151" s="109"/>
      <c r="I151" s="109"/>
      <c r="J151" s="109"/>
      <c r="K151" s="109"/>
    </row>
    <row r="152" spans="7:11" x14ac:dyDescent="0.2">
      <c r="G152" s="109"/>
      <c r="H152" s="109"/>
      <c r="I152" s="109"/>
      <c r="J152" s="109"/>
      <c r="K152" s="109"/>
    </row>
    <row r="153" spans="7:11" x14ac:dyDescent="0.2">
      <c r="G153" s="109"/>
      <c r="H153" s="109"/>
      <c r="I153" s="109"/>
      <c r="J153" s="109"/>
      <c r="K153" s="109"/>
    </row>
    <row r="154" spans="7:11" x14ac:dyDescent="0.2">
      <c r="G154" s="109"/>
      <c r="H154" s="109"/>
      <c r="I154" s="109"/>
      <c r="J154" s="109"/>
      <c r="K154" s="109"/>
    </row>
    <row r="155" spans="7:11" x14ac:dyDescent="0.2">
      <c r="G155" s="109"/>
      <c r="H155" s="109"/>
      <c r="I155" s="109"/>
      <c r="J155" s="109"/>
      <c r="K155" s="109"/>
    </row>
    <row r="156" spans="7:11" x14ac:dyDescent="0.2">
      <c r="G156" s="109"/>
      <c r="H156" s="109"/>
      <c r="I156" s="109"/>
      <c r="J156" s="109"/>
      <c r="K156" s="109"/>
    </row>
    <row r="157" spans="7:11" x14ac:dyDescent="0.2">
      <c r="G157" s="109"/>
      <c r="H157" s="109"/>
      <c r="I157" s="109"/>
      <c r="J157" s="109"/>
      <c r="K157" s="109"/>
    </row>
    <row r="158" spans="7:11" x14ac:dyDescent="0.2">
      <c r="G158" s="109"/>
      <c r="H158" s="109"/>
      <c r="I158" s="109"/>
      <c r="J158" s="109"/>
      <c r="K158" s="109"/>
    </row>
    <row r="159" spans="7:11" x14ac:dyDescent="0.2">
      <c r="G159" s="109"/>
      <c r="H159" s="109"/>
      <c r="I159" s="109"/>
      <c r="J159" s="109"/>
      <c r="K159" s="109"/>
    </row>
    <row r="160" spans="7:11" x14ac:dyDescent="0.2">
      <c r="G160" s="109"/>
      <c r="H160" s="109"/>
      <c r="I160" s="109"/>
      <c r="J160" s="109"/>
      <c r="K160" s="109"/>
    </row>
    <row r="161" spans="7:11" x14ac:dyDescent="0.2">
      <c r="G161" s="109"/>
      <c r="H161" s="109"/>
      <c r="I161" s="109"/>
      <c r="J161" s="109"/>
      <c r="K161" s="109"/>
    </row>
    <row r="162" spans="7:11" x14ac:dyDescent="0.2">
      <c r="G162" s="109"/>
      <c r="H162" s="109"/>
      <c r="I162" s="109"/>
      <c r="J162" s="109"/>
      <c r="K162" s="109"/>
    </row>
    <row r="163" spans="7:11" x14ac:dyDescent="0.2">
      <c r="G163" s="109"/>
      <c r="H163" s="109"/>
      <c r="I163" s="109"/>
      <c r="J163" s="109"/>
      <c r="K163" s="109"/>
    </row>
    <row r="164" spans="7:11" x14ac:dyDescent="0.2">
      <c r="G164" s="109"/>
      <c r="H164" s="109"/>
      <c r="I164" s="109"/>
      <c r="J164" s="109"/>
      <c r="K164" s="109"/>
    </row>
    <row r="165" spans="7:11" x14ac:dyDescent="0.2">
      <c r="G165" s="109"/>
      <c r="H165" s="109"/>
      <c r="I165" s="109"/>
      <c r="J165" s="109"/>
      <c r="K165" s="109"/>
    </row>
    <row r="166" spans="7:11" x14ac:dyDescent="0.2">
      <c r="G166" s="109"/>
      <c r="H166" s="109"/>
      <c r="I166" s="109"/>
      <c r="J166" s="109"/>
      <c r="K166" s="109"/>
    </row>
    <row r="167" spans="7:11" x14ac:dyDescent="0.2">
      <c r="G167" s="109"/>
      <c r="H167" s="109"/>
      <c r="I167" s="109"/>
      <c r="J167" s="109"/>
      <c r="K167" s="109"/>
    </row>
    <row r="168" spans="7:11" x14ac:dyDescent="0.2">
      <c r="G168" s="109"/>
      <c r="H168" s="109"/>
      <c r="I168" s="109"/>
      <c r="J168" s="109"/>
      <c r="K168" s="109"/>
    </row>
    <row r="169" spans="7:11" x14ac:dyDescent="0.2">
      <c r="G169" s="109"/>
      <c r="H169" s="109"/>
      <c r="I169" s="109"/>
      <c r="J169" s="109"/>
      <c r="K169" s="109"/>
    </row>
    <row r="170" spans="7:11" x14ac:dyDescent="0.2">
      <c r="G170" s="109"/>
      <c r="H170" s="109"/>
      <c r="I170" s="109"/>
      <c r="J170" s="109"/>
      <c r="K170" s="109"/>
    </row>
    <row r="171" spans="7:11" x14ac:dyDescent="0.2">
      <c r="G171" s="109"/>
      <c r="H171" s="109"/>
      <c r="I171" s="109"/>
      <c r="J171" s="109"/>
      <c r="K171" s="109"/>
    </row>
    <row r="172" spans="7:11" x14ac:dyDescent="0.2">
      <c r="G172" s="109"/>
      <c r="H172" s="109"/>
      <c r="I172" s="109"/>
      <c r="J172" s="109"/>
      <c r="K172" s="109"/>
    </row>
    <row r="173" spans="7:11" x14ac:dyDescent="0.2">
      <c r="G173" s="109"/>
      <c r="H173" s="109"/>
      <c r="I173" s="109"/>
      <c r="J173" s="109"/>
      <c r="K173" s="109"/>
    </row>
    <row r="174" spans="7:11" x14ac:dyDescent="0.2">
      <c r="G174" s="109"/>
      <c r="H174" s="109"/>
      <c r="I174" s="109"/>
      <c r="J174" s="109"/>
      <c r="K174" s="109"/>
    </row>
    <row r="175" spans="7:11" x14ac:dyDescent="0.2">
      <c r="G175" s="109"/>
      <c r="H175" s="109"/>
      <c r="I175" s="109"/>
      <c r="J175" s="109"/>
      <c r="K175" s="109"/>
    </row>
    <row r="176" spans="7:11" x14ac:dyDescent="0.2">
      <c r="G176" s="109"/>
      <c r="H176" s="109"/>
      <c r="I176" s="109"/>
      <c r="J176" s="109"/>
      <c r="K176" s="109"/>
    </row>
    <row r="177" spans="7:11" x14ac:dyDescent="0.2">
      <c r="G177" s="109"/>
      <c r="H177" s="109"/>
      <c r="I177" s="109"/>
      <c r="J177" s="109"/>
      <c r="K177" s="109"/>
    </row>
    <row r="178" spans="7:11" x14ac:dyDescent="0.2">
      <c r="G178" s="109"/>
      <c r="H178" s="109"/>
      <c r="I178" s="109"/>
      <c r="J178" s="109"/>
      <c r="K178" s="109"/>
    </row>
    <row r="179" spans="7:11" x14ac:dyDescent="0.2">
      <c r="G179" s="109"/>
      <c r="H179" s="109"/>
      <c r="I179" s="109"/>
      <c r="J179" s="109"/>
      <c r="K179" s="109"/>
    </row>
    <row r="180" spans="7:11" x14ac:dyDescent="0.2">
      <c r="G180" s="109"/>
      <c r="H180" s="109"/>
      <c r="I180" s="109"/>
      <c r="J180" s="109"/>
      <c r="K180" s="109"/>
    </row>
    <row r="181" spans="7:11" x14ac:dyDescent="0.2">
      <c r="G181" s="109"/>
      <c r="H181" s="109"/>
      <c r="I181" s="109"/>
      <c r="J181" s="109"/>
      <c r="K181" s="109"/>
    </row>
    <row r="182" spans="7:11" x14ac:dyDescent="0.2">
      <c r="G182" s="109"/>
      <c r="H182" s="109"/>
      <c r="I182" s="109"/>
      <c r="J182" s="109"/>
      <c r="K182" s="109"/>
    </row>
    <row r="183" spans="7:11" x14ac:dyDescent="0.2">
      <c r="G183" s="109"/>
      <c r="H183" s="109"/>
      <c r="I183" s="109"/>
      <c r="J183" s="109"/>
      <c r="K183" s="109"/>
    </row>
  </sheetData>
  <mergeCells count="13">
    <mergeCell ref="B59:K59"/>
    <mergeCell ref="B8:H8"/>
    <mergeCell ref="C9:E9"/>
    <mergeCell ref="F9:H9"/>
    <mergeCell ref="I9:K9"/>
    <mergeCell ref="C11:K11"/>
    <mergeCell ref="B115:K115"/>
    <mergeCell ref="B60:H60"/>
    <mergeCell ref="B64:H64"/>
    <mergeCell ref="C65:E65"/>
    <mergeCell ref="F65:H65"/>
    <mergeCell ref="I65:K65"/>
    <mergeCell ref="C67:K67"/>
  </mergeCells>
  <conditionalFormatting sqref="W12:AE57">
    <cfRule type="colorScale" priority="1">
      <colorScale>
        <cfvo type="min"/>
        <cfvo type="percentile" val="50"/>
        <cfvo type="max"/>
        <color rgb="FFF8696B"/>
        <color rgb="FFFFEB84"/>
        <color rgb="FF63BE7B"/>
      </colorScale>
    </cfRule>
  </conditionalFormatting>
  <conditionalFormatting sqref="X68:AF113">
    <cfRule type="colorScale" priority="2">
      <colorScale>
        <cfvo type="min"/>
        <cfvo type="percentile" val="50"/>
        <cfvo type="max"/>
        <color rgb="FFF8696B"/>
        <color rgb="FFFFEB84"/>
        <color rgb="FF63BE7B"/>
      </colorScale>
    </cfRule>
  </conditionalFormatting>
  <conditionalFormatting sqref="AB1:AJ11 AB59:AJ67 AD58:AJ58 AG12:AJ57 AB114:AJ1048576 AG68:AJ113">
    <cfRule type="colorScale" priority="4">
      <colorScale>
        <cfvo type="min"/>
        <cfvo type="percentile" val="50"/>
        <cfvo type="max"/>
        <color rgb="FFF8696B"/>
        <color rgb="FFFFEB84"/>
        <color rgb="FF63BE7B"/>
      </colorScale>
    </cfRule>
  </conditionalFormatting>
  <conditionalFormatting sqref="AF12:AF57">
    <cfRule type="colorScale" priority="6">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8" orientation="portrait" r:id="rId1"/>
  <rowBreaks count="1" manualBreakCount="1">
    <brk id="61"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A3501-6D9F-4AC5-B1AE-D4BE2702B8C1}">
  <sheetPr codeName="Ark5"/>
  <dimension ref="A1:W51"/>
  <sheetViews>
    <sheetView zoomScaleNormal="100" zoomScaleSheetLayoutView="100" workbookViewId="0"/>
  </sheetViews>
  <sheetFormatPr defaultColWidth="9.140625" defaultRowHeight="12.75" x14ac:dyDescent="0.2"/>
  <cols>
    <col min="1" max="1" width="2.7109375" style="2" customWidth="1"/>
    <col min="2" max="2" width="43.5703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1:11" ht="12" customHeight="1" x14ac:dyDescent="0.2">
      <c r="A1" s="127"/>
    </row>
    <row r="2" spans="1:11" ht="60" customHeight="1" x14ac:dyDescent="0.2">
      <c r="F2" s="2"/>
    </row>
    <row r="3" spans="1:11" ht="30" customHeight="1" x14ac:dyDescent="0.2">
      <c r="C3" s="48"/>
      <c r="F3" s="2"/>
    </row>
    <row r="9" spans="1:11" x14ac:dyDescent="0.2">
      <c r="I9" s="13"/>
    </row>
    <row r="10" spans="1:11" ht="15.75" thickBot="1" x14ac:dyDescent="0.25">
      <c r="B10" s="159" t="s">
        <v>116</v>
      </c>
      <c r="C10" s="159"/>
      <c r="D10" s="159"/>
      <c r="E10" s="159"/>
      <c r="F10" s="159"/>
      <c r="G10" s="159"/>
      <c r="H10" s="159"/>
      <c r="I10" s="159"/>
      <c r="J10" s="159"/>
      <c r="K10" s="159"/>
    </row>
    <row r="11" spans="1:11" x14ac:dyDescent="0.2">
      <c r="B11" s="21"/>
      <c r="C11" s="171" t="s">
        <v>20</v>
      </c>
      <c r="D11" s="172"/>
      <c r="E11" s="173"/>
      <c r="F11" s="171" t="s">
        <v>21</v>
      </c>
      <c r="G11" s="172"/>
      <c r="H11" s="173"/>
      <c r="I11" s="171" t="s">
        <v>22</v>
      </c>
      <c r="J11" s="172"/>
      <c r="K11" s="173"/>
    </row>
    <row r="12" spans="1:11" x14ac:dyDescent="0.2">
      <c r="B12" s="22"/>
      <c r="C12" s="23" t="s">
        <v>24</v>
      </c>
      <c r="D12" s="24" t="s">
        <v>25</v>
      </c>
      <c r="E12" s="74" t="s">
        <v>22</v>
      </c>
      <c r="F12" s="23" t="s">
        <v>26</v>
      </c>
      <c r="G12" s="24" t="s">
        <v>25</v>
      </c>
      <c r="H12" s="74" t="s">
        <v>22</v>
      </c>
      <c r="I12" s="23" t="s">
        <v>24</v>
      </c>
      <c r="J12" s="24" t="s">
        <v>25</v>
      </c>
      <c r="K12" s="75" t="s">
        <v>22</v>
      </c>
    </row>
    <row r="13" spans="1:11" ht="13.5" thickBot="1" x14ac:dyDescent="0.25">
      <c r="B13" s="25"/>
      <c r="C13" s="167"/>
      <c r="D13" s="168"/>
      <c r="E13" s="168"/>
      <c r="F13" s="168"/>
      <c r="G13" s="168"/>
      <c r="H13" s="168"/>
      <c r="I13" s="168"/>
      <c r="J13" s="168"/>
      <c r="K13" s="169"/>
    </row>
    <row r="14" spans="1:11" hidden="1" x14ac:dyDescent="0.2">
      <c r="B14" s="80">
        <v>2013</v>
      </c>
      <c r="C14" s="76">
        <v>53.2</v>
      </c>
      <c r="D14" s="76">
        <v>45.4</v>
      </c>
      <c r="E14" s="76">
        <v>50.6</v>
      </c>
      <c r="F14" s="76">
        <v>50.8</v>
      </c>
      <c r="G14" s="76">
        <v>59.1</v>
      </c>
      <c r="H14" s="76">
        <v>54.3</v>
      </c>
      <c r="I14" s="76">
        <v>52.1</v>
      </c>
      <c r="J14" s="76">
        <v>53.4</v>
      </c>
      <c r="K14" s="77">
        <v>52.6</v>
      </c>
    </row>
    <row r="15" spans="1:11" hidden="1" x14ac:dyDescent="0.2">
      <c r="B15" s="80">
        <v>2014</v>
      </c>
      <c r="C15" s="76">
        <v>51</v>
      </c>
      <c r="D15" s="76">
        <v>41.7</v>
      </c>
      <c r="E15" s="76">
        <v>47.9</v>
      </c>
      <c r="F15" s="76">
        <v>50</v>
      </c>
      <c r="G15" s="76">
        <v>59.1</v>
      </c>
      <c r="H15" s="76">
        <v>53.8</v>
      </c>
      <c r="I15" s="76">
        <v>50.5</v>
      </c>
      <c r="J15" s="76">
        <v>51.5</v>
      </c>
      <c r="K15" s="77">
        <v>50.9</v>
      </c>
    </row>
    <row r="16" spans="1:11" hidden="1" x14ac:dyDescent="0.2">
      <c r="B16" s="80">
        <v>2015</v>
      </c>
      <c r="C16" s="76">
        <v>49.3</v>
      </c>
      <c r="D16" s="76">
        <v>38.6</v>
      </c>
      <c r="E16" s="76">
        <v>45.7</v>
      </c>
      <c r="F16" s="76">
        <v>49.8</v>
      </c>
      <c r="G16" s="76">
        <v>59.8</v>
      </c>
      <c r="H16" s="76">
        <v>54</v>
      </c>
      <c r="I16" s="76">
        <v>49.5</v>
      </c>
      <c r="J16" s="76">
        <v>49.9</v>
      </c>
      <c r="K16" s="77">
        <v>49.6</v>
      </c>
    </row>
    <row r="17" spans="2:23" hidden="1" x14ac:dyDescent="0.2">
      <c r="B17" s="80">
        <v>2016</v>
      </c>
      <c r="C17" s="76">
        <v>48.7</v>
      </c>
      <c r="D17" s="76">
        <v>38.9</v>
      </c>
      <c r="E17" s="76">
        <v>45.4</v>
      </c>
      <c r="F17" s="76">
        <v>49.8</v>
      </c>
      <c r="G17" s="76">
        <v>60.4</v>
      </c>
      <c r="H17" s="76">
        <v>54.2</v>
      </c>
      <c r="I17" s="76">
        <v>49.2</v>
      </c>
      <c r="J17" s="76">
        <v>50</v>
      </c>
      <c r="K17" s="77">
        <v>49.5</v>
      </c>
    </row>
    <row r="18" spans="2:23" hidden="1" x14ac:dyDescent="0.2">
      <c r="B18" s="80">
        <v>2017</v>
      </c>
      <c r="C18" s="76">
        <v>49.4</v>
      </c>
      <c r="D18" s="76">
        <v>38.6</v>
      </c>
      <c r="E18" s="76">
        <v>45.5</v>
      </c>
      <c r="F18" s="76">
        <v>48.2</v>
      </c>
      <c r="G18" s="76">
        <v>57</v>
      </c>
      <c r="H18" s="76">
        <v>51.9</v>
      </c>
      <c r="I18" s="76">
        <v>48.9</v>
      </c>
      <c r="J18" s="76">
        <v>47.5</v>
      </c>
      <c r="K18" s="77">
        <v>48.4</v>
      </c>
    </row>
    <row r="19" spans="2:23" hidden="1" x14ac:dyDescent="0.2">
      <c r="B19" s="80">
        <v>2018</v>
      </c>
      <c r="C19" s="76">
        <v>50.3</v>
      </c>
      <c r="D19" s="76">
        <v>38.1</v>
      </c>
      <c r="E19" s="76">
        <v>45.9</v>
      </c>
      <c r="F19" s="76">
        <v>49</v>
      </c>
      <c r="G19" s="76">
        <v>58.7</v>
      </c>
      <c r="H19" s="76">
        <v>53.1</v>
      </c>
      <c r="I19" s="76">
        <v>49.8</v>
      </c>
      <c r="J19" s="76">
        <v>48</v>
      </c>
      <c r="K19" s="77">
        <v>49.1</v>
      </c>
    </row>
    <row r="20" spans="2:23" x14ac:dyDescent="0.2">
      <c r="B20" s="80">
        <v>2019</v>
      </c>
      <c r="C20" s="76">
        <v>50.9</v>
      </c>
      <c r="D20" s="76">
        <v>40.700000000000003</v>
      </c>
      <c r="E20" s="76">
        <v>47.2</v>
      </c>
      <c r="F20" s="76">
        <v>49.1</v>
      </c>
      <c r="G20" s="76">
        <v>58</v>
      </c>
      <c r="H20" s="76">
        <v>52.8</v>
      </c>
      <c r="I20" s="76">
        <v>50.1</v>
      </c>
      <c r="J20" s="76">
        <v>49</v>
      </c>
      <c r="K20" s="77">
        <v>49.7</v>
      </c>
    </row>
    <row r="21" spans="2:23" x14ac:dyDescent="0.2">
      <c r="B21" s="80">
        <v>2020</v>
      </c>
      <c r="C21" s="76">
        <v>52.5</v>
      </c>
      <c r="D21" s="76">
        <v>40.6</v>
      </c>
      <c r="E21" s="76">
        <v>48.2</v>
      </c>
      <c r="F21" s="76">
        <v>45</v>
      </c>
      <c r="G21" s="76">
        <v>55.4</v>
      </c>
      <c r="H21" s="76">
        <v>49.4</v>
      </c>
      <c r="I21" s="76">
        <v>49.2</v>
      </c>
      <c r="J21" s="76">
        <v>48.1</v>
      </c>
      <c r="K21" s="77">
        <v>48.8</v>
      </c>
    </row>
    <row r="22" spans="2:23" x14ac:dyDescent="0.2">
      <c r="B22" s="80">
        <v>2021</v>
      </c>
      <c r="C22" s="76">
        <v>52.6</v>
      </c>
      <c r="D22" s="76">
        <v>44.1</v>
      </c>
      <c r="E22" s="76">
        <v>49.5</v>
      </c>
      <c r="F22" s="76">
        <v>47.4</v>
      </c>
      <c r="G22" s="76">
        <v>56.8</v>
      </c>
      <c r="H22" s="76">
        <v>51.3</v>
      </c>
      <c r="I22" s="76">
        <v>50.4</v>
      </c>
      <c r="J22" s="76">
        <v>50.2</v>
      </c>
      <c r="K22" s="77">
        <v>50.3</v>
      </c>
    </row>
    <row r="23" spans="2:23" x14ac:dyDescent="0.2">
      <c r="B23" s="80">
        <v>2022</v>
      </c>
      <c r="C23" s="76">
        <v>59.1</v>
      </c>
      <c r="D23" s="76">
        <v>49.3</v>
      </c>
      <c r="E23" s="76">
        <v>55.7</v>
      </c>
      <c r="F23" s="76">
        <v>54.1</v>
      </c>
      <c r="G23" s="76">
        <v>61.8</v>
      </c>
      <c r="H23" s="76">
        <v>57.3</v>
      </c>
      <c r="I23" s="76">
        <v>56.9</v>
      </c>
      <c r="J23" s="76">
        <v>55.9</v>
      </c>
      <c r="K23" s="77">
        <v>56.5</v>
      </c>
    </row>
    <row r="24" spans="2:23" x14ac:dyDescent="0.2">
      <c r="B24" s="80">
        <v>2023</v>
      </c>
      <c r="C24" s="76">
        <v>54.6</v>
      </c>
      <c r="D24" s="76">
        <v>44</v>
      </c>
      <c r="E24" s="76">
        <v>50.8</v>
      </c>
      <c r="F24" s="76">
        <v>53.7</v>
      </c>
      <c r="G24" s="76">
        <v>62.8</v>
      </c>
      <c r="H24" s="76">
        <v>57.5</v>
      </c>
      <c r="I24" s="76">
        <v>54.2</v>
      </c>
      <c r="J24" s="76">
        <v>53.5</v>
      </c>
      <c r="K24" s="77">
        <v>53.9</v>
      </c>
    </row>
    <row r="25" spans="2:23" ht="13.5" thickBot="1" x14ac:dyDescent="0.25">
      <c r="B25" s="81">
        <v>2024</v>
      </c>
      <c r="C25" s="78">
        <v>57.2</v>
      </c>
      <c r="D25" s="78">
        <v>46.2</v>
      </c>
      <c r="E25" s="78">
        <v>53.3</v>
      </c>
      <c r="F25" s="78">
        <v>54.3</v>
      </c>
      <c r="G25" s="78">
        <v>64.400000000000006</v>
      </c>
      <c r="H25" s="78">
        <v>58.4</v>
      </c>
      <c r="I25" s="78">
        <v>55.9</v>
      </c>
      <c r="J25" s="78">
        <v>55.5</v>
      </c>
      <c r="K25" s="79">
        <v>55.8</v>
      </c>
    </row>
    <row r="26" spans="2:23" x14ac:dyDescent="0.2">
      <c r="B26" s="132"/>
      <c r="C26" s="133"/>
      <c r="D26" s="133"/>
      <c r="E26" s="133"/>
      <c r="F26" s="133"/>
      <c r="G26" s="133"/>
      <c r="H26" s="133"/>
      <c r="I26" s="133"/>
      <c r="J26" s="133"/>
      <c r="K26" s="133"/>
    </row>
    <row r="27" spans="2:23" x14ac:dyDescent="0.2">
      <c r="B27" s="134" t="s">
        <v>135</v>
      </c>
      <c r="C27" s="134"/>
      <c r="D27" s="134"/>
      <c r="E27" s="134"/>
      <c r="F27" s="7"/>
      <c r="G27" s="7"/>
      <c r="H27" s="7"/>
      <c r="I27" s="134"/>
      <c r="J27" s="134"/>
      <c r="K27" s="134"/>
      <c r="M27" s="31"/>
      <c r="N27" s="31"/>
      <c r="O27" s="31"/>
      <c r="P27" s="31"/>
      <c r="Q27" s="31"/>
      <c r="R27" s="31"/>
      <c r="S27" s="31"/>
      <c r="T27" s="31"/>
      <c r="U27" s="31"/>
      <c r="V27" s="31"/>
      <c r="W27" s="31"/>
    </row>
    <row r="28" spans="2:23" x14ac:dyDescent="0.2">
      <c r="B28" s="163" t="str">
        <f>Udvikling!B31</f>
        <v>FraværsStatistik 2024</v>
      </c>
      <c r="C28" s="163"/>
      <c r="D28" s="163"/>
      <c r="E28" s="163"/>
      <c r="F28" s="7"/>
      <c r="G28" s="7"/>
      <c r="H28" s="134"/>
      <c r="I28" s="134"/>
      <c r="J28" s="134"/>
      <c r="K28" s="134"/>
      <c r="M28" s="31"/>
      <c r="N28" s="31"/>
      <c r="O28" s="31"/>
      <c r="P28" s="31"/>
      <c r="Q28" s="31"/>
      <c r="R28" s="31"/>
      <c r="S28" s="31"/>
      <c r="T28" s="31"/>
      <c r="U28" s="31"/>
      <c r="V28" s="31"/>
      <c r="W28" s="31"/>
    </row>
    <row r="30" spans="2:23" ht="15.75" thickBot="1" x14ac:dyDescent="0.25">
      <c r="B30" s="159" t="s">
        <v>119</v>
      </c>
      <c r="C30" s="159"/>
      <c r="D30" s="159"/>
      <c r="E30" s="159"/>
      <c r="F30" s="159"/>
      <c r="G30" s="159"/>
      <c r="H30" s="159"/>
      <c r="I30" s="159"/>
      <c r="J30" s="159"/>
      <c r="K30" s="159"/>
    </row>
    <row r="31" spans="2:23" x14ac:dyDescent="0.2">
      <c r="B31" s="21"/>
      <c r="C31" s="171" t="s">
        <v>20</v>
      </c>
      <c r="D31" s="172"/>
      <c r="E31" s="173"/>
      <c r="F31" s="171" t="s">
        <v>21</v>
      </c>
      <c r="G31" s="172"/>
      <c r="H31" s="173"/>
      <c r="I31" s="171" t="s">
        <v>22</v>
      </c>
      <c r="J31" s="172"/>
      <c r="K31" s="173"/>
    </row>
    <row r="32" spans="2:23" x14ac:dyDescent="0.2">
      <c r="B32" s="22"/>
      <c r="C32" s="23" t="s">
        <v>24</v>
      </c>
      <c r="D32" s="24" t="s">
        <v>25</v>
      </c>
      <c r="E32" s="74" t="s">
        <v>22</v>
      </c>
      <c r="F32" s="23" t="s">
        <v>26</v>
      </c>
      <c r="G32" s="24" t="s">
        <v>25</v>
      </c>
      <c r="H32" s="74" t="s">
        <v>22</v>
      </c>
      <c r="I32" s="23" t="s">
        <v>24</v>
      </c>
      <c r="J32" s="24" t="s">
        <v>25</v>
      </c>
      <c r="K32" s="75" t="s">
        <v>22</v>
      </c>
    </row>
    <row r="33" spans="2:23" ht="13.5" thickBot="1" x14ac:dyDescent="0.25">
      <c r="B33" s="25"/>
      <c r="C33" s="167"/>
      <c r="D33" s="168"/>
      <c r="E33" s="168"/>
      <c r="F33" s="168"/>
      <c r="G33" s="168"/>
      <c r="H33" s="168"/>
      <c r="I33" s="168"/>
      <c r="J33" s="168"/>
      <c r="K33" s="169"/>
    </row>
    <row r="34" spans="2:23" hidden="1" x14ac:dyDescent="0.2">
      <c r="B34" s="80">
        <v>2013</v>
      </c>
      <c r="C34" s="76">
        <v>48.5</v>
      </c>
      <c r="D34" s="76">
        <v>42</v>
      </c>
      <c r="E34" s="76">
        <v>46.4</v>
      </c>
      <c r="F34" s="76">
        <v>45.2</v>
      </c>
      <c r="G34" s="76">
        <v>53.8</v>
      </c>
      <c r="H34" s="76">
        <v>48.8</v>
      </c>
      <c r="I34" s="76">
        <v>46.9</v>
      </c>
      <c r="J34" s="76">
        <v>48.9</v>
      </c>
      <c r="K34" s="77">
        <v>47.7</v>
      </c>
    </row>
    <row r="35" spans="2:23" hidden="1" x14ac:dyDescent="0.2">
      <c r="B35" s="80">
        <v>2014</v>
      </c>
      <c r="C35" s="76">
        <v>46.3</v>
      </c>
      <c r="D35" s="76">
        <v>38.6</v>
      </c>
      <c r="E35" s="76">
        <v>43.7</v>
      </c>
      <c r="F35" s="76">
        <v>43.9</v>
      </c>
      <c r="G35" s="76">
        <v>53.3</v>
      </c>
      <c r="H35" s="76">
        <v>47.9</v>
      </c>
      <c r="I35" s="76">
        <v>45.2</v>
      </c>
      <c r="J35" s="76">
        <v>46.9</v>
      </c>
      <c r="K35" s="77">
        <v>45.8</v>
      </c>
    </row>
    <row r="36" spans="2:23" hidden="1" x14ac:dyDescent="0.2">
      <c r="B36" s="80">
        <v>2015</v>
      </c>
      <c r="C36" s="76">
        <v>44.9</v>
      </c>
      <c r="D36" s="76">
        <v>35.9</v>
      </c>
      <c r="E36" s="76">
        <v>41.9</v>
      </c>
      <c r="F36" s="76">
        <v>43.4</v>
      </c>
      <c r="G36" s="76">
        <v>53.9</v>
      </c>
      <c r="H36" s="76">
        <v>47.8</v>
      </c>
      <c r="I36" s="76">
        <v>44.3</v>
      </c>
      <c r="J36" s="76">
        <v>45.4</v>
      </c>
      <c r="K36" s="77">
        <v>44.7</v>
      </c>
    </row>
    <row r="37" spans="2:23" hidden="1" x14ac:dyDescent="0.2">
      <c r="B37" s="80">
        <v>2016</v>
      </c>
      <c r="C37" s="76">
        <v>44.6</v>
      </c>
      <c r="D37" s="76">
        <v>36.1</v>
      </c>
      <c r="E37" s="76">
        <v>41.7</v>
      </c>
      <c r="F37" s="76">
        <v>43.9</v>
      </c>
      <c r="G37" s="76">
        <v>54.7</v>
      </c>
      <c r="H37" s="76">
        <v>48.4</v>
      </c>
      <c r="I37" s="76">
        <v>44.3</v>
      </c>
      <c r="J37" s="76">
        <v>45.7</v>
      </c>
      <c r="K37" s="77">
        <v>44.8</v>
      </c>
    </row>
    <row r="38" spans="2:23" hidden="1" x14ac:dyDescent="0.2">
      <c r="B38" s="80">
        <v>2017</v>
      </c>
      <c r="C38" s="76">
        <v>44.3</v>
      </c>
      <c r="D38" s="76">
        <v>35</v>
      </c>
      <c r="E38" s="76">
        <v>41</v>
      </c>
      <c r="F38" s="76">
        <v>42</v>
      </c>
      <c r="G38" s="76">
        <v>51.2</v>
      </c>
      <c r="H38" s="76">
        <v>45.9</v>
      </c>
      <c r="I38" s="76">
        <v>43.4</v>
      </c>
      <c r="J38" s="76">
        <v>42.8</v>
      </c>
      <c r="K38" s="77">
        <v>43.1</v>
      </c>
    </row>
    <row r="39" spans="2:23" hidden="1" x14ac:dyDescent="0.2">
      <c r="B39" s="80">
        <v>2018</v>
      </c>
      <c r="C39" s="76">
        <v>45.2</v>
      </c>
      <c r="D39" s="76">
        <v>34.299999999999997</v>
      </c>
      <c r="E39" s="76">
        <v>41.2</v>
      </c>
      <c r="F39" s="76">
        <v>42.8</v>
      </c>
      <c r="G39" s="76">
        <v>52.3</v>
      </c>
      <c r="H39" s="76">
        <v>46.8</v>
      </c>
      <c r="I39" s="76">
        <v>44.2</v>
      </c>
      <c r="J39" s="76">
        <v>42.9</v>
      </c>
      <c r="K39" s="77">
        <v>43.7</v>
      </c>
    </row>
    <row r="40" spans="2:23" x14ac:dyDescent="0.2">
      <c r="B40" s="80">
        <v>2019</v>
      </c>
      <c r="C40" s="76">
        <v>44.8</v>
      </c>
      <c r="D40" s="76">
        <v>36.700000000000003</v>
      </c>
      <c r="E40" s="76">
        <v>41.8</v>
      </c>
      <c r="F40" s="76">
        <v>42.7</v>
      </c>
      <c r="G40" s="76">
        <v>51.9</v>
      </c>
      <c r="H40" s="76">
        <v>46.5</v>
      </c>
      <c r="I40" s="76">
        <v>43.9</v>
      </c>
      <c r="J40" s="76">
        <v>44</v>
      </c>
      <c r="K40" s="77">
        <v>43.9</v>
      </c>
    </row>
    <row r="41" spans="2:23" x14ac:dyDescent="0.2">
      <c r="B41" s="80">
        <v>2020</v>
      </c>
      <c r="C41" s="76">
        <v>46.5</v>
      </c>
      <c r="D41" s="76">
        <v>36.5</v>
      </c>
      <c r="E41" s="76">
        <v>42.9</v>
      </c>
      <c r="F41" s="76">
        <v>37.5</v>
      </c>
      <c r="G41" s="76">
        <v>47.8</v>
      </c>
      <c r="H41" s="76">
        <v>41.9</v>
      </c>
      <c r="I41" s="76">
        <v>42.5</v>
      </c>
      <c r="J41" s="76">
        <v>42.2</v>
      </c>
      <c r="K41" s="77">
        <v>42.4</v>
      </c>
    </row>
    <row r="42" spans="2:23" x14ac:dyDescent="0.2">
      <c r="B42" s="80">
        <v>2021</v>
      </c>
      <c r="C42" s="76">
        <v>48.2</v>
      </c>
      <c r="D42" s="76">
        <v>41</v>
      </c>
      <c r="E42" s="76">
        <v>45.5</v>
      </c>
      <c r="F42" s="76">
        <v>40.6</v>
      </c>
      <c r="G42" s="76">
        <v>49.7</v>
      </c>
      <c r="H42" s="76">
        <v>44.4</v>
      </c>
      <c r="I42" s="76">
        <v>44.9</v>
      </c>
      <c r="J42" s="76">
        <v>45.2</v>
      </c>
      <c r="K42" s="77">
        <v>45</v>
      </c>
    </row>
    <row r="43" spans="2:23" x14ac:dyDescent="0.2">
      <c r="B43" s="80">
        <v>2022</v>
      </c>
      <c r="C43" s="76">
        <v>56.3</v>
      </c>
      <c r="D43" s="76">
        <v>46.9</v>
      </c>
      <c r="E43" s="76">
        <v>53</v>
      </c>
      <c r="F43" s="76">
        <v>49.7</v>
      </c>
      <c r="G43" s="76">
        <v>56.9</v>
      </c>
      <c r="H43" s="76">
        <v>52.7</v>
      </c>
      <c r="I43" s="76">
        <v>53.3</v>
      </c>
      <c r="J43" s="76">
        <v>52.2</v>
      </c>
      <c r="K43" s="77">
        <v>52.9</v>
      </c>
    </row>
    <row r="44" spans="2:23" x14ac:dyDescent="0.2">
      <c r="B44" s="80">
        <v>2023</v>
      </c>
      <c r="C44" s="76">
        <v>51.3</v>
      </c>
      <c r="D44" s="76">
        <v>42</v>
      </c>
      <c r="E44" s="76">
        <v>48</v>
      </c>
      <c r="F44" s="76">
        <v>48.6</v>
      </c>
      <c r="G44" s="76">
        <v>57.9</v>
      </c>
      <c r="H44" s="76">
        <v>52.5</v>
      </c>
      <c r="I44" s="76">
        <v>50.1</v>
      </c>
      <c r="J44" s="76">
        <v>50</v>
      </c>
      <c r="K44" s="77">
        <v>50.1</v>
      </c>
    </row>
    <row r="45" spans="2:23" ht="13.5" thickBot="1" x14ac:dyDescent="0.25">
      <c r="B45" s="81">
        <v>2024</v>
      </c>
      <c r="C45" s="78">
        <v>52.6</v>
      </c>
      <c r="D45" s="78">
        <v>43.1</v>
      </c>
      <c r="E45" s="78">
        <v>49.2</v>
      </c>
      <c r="F45" s="78">
        <v>48.3</v>
      </c>
      <c r="G45" s="78">
        <v>58.7</v>
      </c>
      <c r="H45" s="78">
        <v>52.5</v>
      </c>
      <c r="I45" s="78">
        <v>50.6</v>
      </c>
      <c r="J45" s="78">
        <v>51.1</v>
      </c>
      <c r="K45" s="79">
        <v>50.8</v>
      </c>
    </row>
    <row r="47" spans="2:23" x14ac:dyDescent="0.2">
      <c r="B47" s="134" t="s">
        <v>135</v>
      </c>
      <c r="C47" s="134"/>
      <c r="D47" s="134"/>
      <c r="E47" s="134"/>
      <c r="F47" s="7"/>
      <c r="G47" s="7"/>
      <c r="H47" s="7"/>
      <c r="I47" s="134"/>
      <c r="J47" s="134"/>
      <c r="K47" s="134"/>
      <c r="M47" s="31"/>
      <c r="N47" s="31"/>
      <c r="O47" s="31"/>
      <c r="P47" s="31"/>
      <c r="Q47" s="31"/>
      <c r="R47" s="31"/>
      <c r="S47" s="31"/>
      <c r="T47" s="31"/>
      <c r="U47" s="31"/>
      <c r="V47" s="31"/>
      <c r="W47" s="31"/>
    </row>
    <row r="48" spans="2:23" x14ac:dyDescent="0.2">
      <c r="B48" s="134" t="str">
        <f>Udvikling!B31</f>
        <v>FraværsStatistik 2024</v>
      </c>
      <c r="C48" s="134"/>
      <c r="D48" s="134"/>
      <c r="E48" s="134"/>
      <c r="F48" s="7"/>
      <c r="G48" s="7"/>
      <c r="H48" s="7"/>
      <c r="I48" s="134"/>
      <c r="J48" s="134"/>
      <c r="K48" s="134"/>
      <c r="M48" s="31"/>
      <c r="N48" s="31"/>
      <c r="O48" s="31"/>
      <c r="P48" s="31"/>
      <c r="Q48" s="31"/>
      <c r="R48" s="31"/>
      <c r="S48" s="31"/>
      <c r="T48" s="31"/>
      <c r="U48" s="31"/>
      <c r="V48" s="31"/>
      <c r="W48" s="31"/>
    </row>
    <row r="49" spans="3:11" x14ac:dyDescent="0.2">
      <c r="C49" s="97"/>
      <c r="D49" s="97"/>
      <c r="E49" s="97"/>
      <c r="F49" s="97"/>
      <c r="G49" s="97"/>
      <c r="H49" s="97"/>
      <c r="I49" s="97"/>
      <c r="J49" s="97"/>
      <c r="K49" s="97"/>
    </row>
    <row r="50" spans="3:11" x14ac:dyDescent="0.2">
      <c r="C50" s="138"/>
      <c r="D50" s="138"/>
      <c r="E50" s="138"/>
      <c r="F50" s="138"/>
      <c r="G50" s="138"/>
      <c r="H50" s="138"/>
      <c r="I50" s="138"/>
      <c r="J50" s="138"/>
      <c r="K50" s="138"/>
    </row>
    <row r="51" spans="3:11" x14ac:dyDescent="0.2">
      <c r="C51" s="138"/>
      <c r="D51" s="138"/>
      <c r="E51" s="138"/>
      <c r="F51" s="138"/>
      <c r="G51" s="138"/>
      <c r="H51" s="138"/>
      <c r="I51" s="138"/>
      <c r="J51" s="138"/>
      <c r="K51" s="138"/>
    </row>
  </sheetData>
  <mergeCells count="11">
    <mergeCell ref="C33:K33"/>
    <mergeCell ref="B10:K10"/>
    <mergeCell ref="C11:E11"/>
    <mergeCell ref="F11:H11"/>
    <mergeCell ref="I11:K11"/>
    <mergeCell ref="C13:K13"/>
    <mergeCell ref="B28:E28"/>
    <mergeCell ref="B30:K30"/>
    <mergeCell ref="C31:E31"/>
    <mergeCell ref="F31:H31"/>
    <mergeCell ref="I31:K31"/>
  </mergeCells>
  <conditionalFormatting sqref="C50:K51">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EDB9E-824A-4A70-B241-697A1BBC8232}">
  <sheetPr codeName="Ark18"/>
  <dimension ref="B1:P71"/>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6" ht="12" customHeight="1" x14ac:dyDescent="0.2"/>
    <row r="2" spans="2:16" ht="60" customHeight="1" x14ac:dyDescent="0.2">
      <c r="F2" s="2"/>
    </row>
    <row r="3" spans="2:16" ht="30" customHeight="1" x14ac:dyDescent="0.2">
      <c r="F3" s="2"/>
    </row>
    <row r="4" spans="2:16" x14ac:dyDescent="0.2">
      <c r="C4" s="48"/>
    </row>
    <row r="7" spans="2:16" x14ac:dyDescent="0.2">
      <c r="C7" s="2"/>
      <c r="D7" s="2"/>
      <c r="E7" s="2"/>
      <c r="F7" s="2"/>
    </row>
    <row r="8" spans="2:16" x14ac:dyDescent="0.2">
      <c r="C8" s="2"/>
      <c r="D8" s="2"/>
      <c r="E8" s="2"/>
      <c r="F8" s="2"/>
    </row>
    <row r="9" spans="2:16" x14ac:dyDescent="0.2">
      <c r="C9" s="2"/>
      <c r="D9" s="2"/>
      <c r="E9" s="2"/>
      <c r="F9" s="2"/>
    </row>
    <row r="10" spans="2:16" s="44" customFormat="1" ht="15.75" customHeight="1" thickBot="1" x14ac:dyDescent="0.25">
      <c r="B10" s="159" t="s">
        <v>109</v>
      </c>
      <c r="C10" s="159"/>
      <c r="D10" s="159"/>
      <c r="E10" s="159"/>
      <c r="F10" s="159"/>
      <c r="G10" s="159"/>
      <c r="H10" s="159"/>
      <c r="J10" s="41"/>
    </row>
    <row r="11" spans="2:16" x14ac:dyDescent="0.2">
      <c r="B11" s="21"/>
      <c r="C11" s="171" t="s">
        <v>20</v>
      </c>
      <c r="D11" s="172"/>
      <c r="E11" s="173"/>
      <c r="F11" s="171" t="s">
        <v>21</v>
      </c>
      <c r="G11" s="172"/>
      <c r="H11" s="173"/>
      <c r="I11" s="171" t="s">
        <v>22</v>
      </c>
      <c r="J11" s="172"/>
      <c r="K11" s="173"/>
    </row>
    <row r="12" spans="2:16" x14ac:dyDescent="0.2">
      <c r="B12" s="22"/>
      <c r="C12" s="72" t="s">
        <v>24</v>
      </c>
      <c r="D12" s="73" t="s">
        <v>25</v>
      </c>
      <c r="E12" s="32" t="s">
        <v>22</v>
      </c>
      <c r="F12" s="72" t="s">
        <v>26</v>
      </c>
      <c r="G12" s="73" t="s">
        <v>25</v>
      </c>
      <c r="H12" s="32" t="s">
        <v>22</v>
      </c>
      <c r="I12" s="72" t="s">
        <v>24</v>
      </c>
      <c r="J12" s="73" t="s">
        <v>25</v>
      </c>
      <c r="K12" s="69" t="s">
        <v>22</v>
      </c>
    </row>
    <row r="13" spans="2:16" ht="13.5" thickBot="1" x14ac:dyDescent="0.25">
      <c r="B13" s="25"/>
      <c r="C13" s="167" t="s">
        <v>87</v>
      </c>
      <c r="D13" s="168"/>
      <c r="E13" s="168"/>
      <c r="F13" s="168"/>
      <c r="G13" s="168"/>
      <c r="H13" s="168"/>
      <c r="I13" s="168"/>
      <c r="J13" s="168"/>
      <c r="K13" s="169"/>
    </row>
    <row r="14" spans="2:16" x14ac:dyDescent="0.2">
      <c r="B14" s="30" t="s">
        <v>108</v>
      </c>
      <c r="C14" s="50"/>
      <c r="D14" s="51"/>
      <c r="E14" s="51"/>
      <c r="F14" s="50"/>
      <c r="G14" s="51"/>
      <c r="H14" s="52"/>
      <c r="I14" s="50"/>
      <c r="J14" s="51"/>
      <c r="K14" s="52"/>
    </row>
    <row r="15" spans="2:16" x14ac:dyDescent="0.2">
      <c r="B15" s="49" t="s">
        <v>27</v>
      </c>
      <c r="C15" s="50">
        <v>9.6</v>
      </c>
      <c r="D15" s="51">
        <v>11.1</v>
      </c>
      <c r="E15" s="51">
        <v>9.9</v>
      </c>
      <c r="F15" s="50">
        <v>6</v>
      </c>
      <c r="G15" s="51">
        <v>9.6</v>
      </c>
      <c r="H15" s="52">
        <v>7.4</v>
      </c>
      <c r="I15" s="50">
        <v>7.9</v>
      </c>
      <c r="J15" s="51">
        <v>10.1</v>
      </c>
      <c r="K15" s="52">
        <v>8.6</v>
      </c>
      <c r="P15" s="43"/>
    </row>
    <row r="16" spans="2:16" x14ac:dyDescent="0.2">
      <c r="B16" s="49" t="s">
        <v>28</v>
      </c>
      <c r="C16" s="50">
        <v>0.4</v>
      </c>
      <c r="D16" s="51">
        <v>0.4</v>
      </c>
      <c r="E16" s="51">
        <v>0.4</v>
      </c>
      <c r="F16" s="50">
        <v>0.3</v>
      </c>
      <c r="G16" s="51">
        <v>0.4</v>
      </c>
      <c r="H16" s="52">
        <v>0.3</v>
      </c>
      <c r="I16" s="50">
        <v>0.3</v>
      </c>
      <c r="J16" s="51">
        <v>0.4</v>
      </c>
      <c r="K16" s="52">
        <v>0.4</v>
      </c>
    </row>
    <row r="17" spans="2:16" x14ac:dyDescent="0.2">
      <c r="B17" s="49" t="s">
        <v>29</v>
      </c>
      <c r="C17" s="50">
        <v>0.3</v>
      </c>
      <c r="D17" s="51">
        <v>0.2</v>
      </c>
      <c r="E17" s="51">
        <v>0.3</v>
      </c>
      <c r="F17" s="50">
        <v>0</v>
      </c>
      <c r="G17" s="51">
        <v>0</v>
      </c>
      <c r="H17" s="52">
        <v>0</v>
      </c>
      <c r="I17" s="50">
        <v>0.2</v>
      </c>
      <c r="J17" s="51">
        <v>0.1</v>
      </c>
      <c r="K17" s="52">
        <v>0.1</v>
      </c>
      <c r="P17" s="42"/>
    </row>
    <row r="18" spans="2:16" x14ac:dyDescent="0.2">
      <c r="B18" s="49" t="s">
        <v>30</v>
      </c>
      <c r="C18" s="50">
        <v>1.1000000000000001</v>
      </c>
      <c r="D18" s="51">
        <v>2.2000000000000002</v>
      </c>
      <c r="E18" s="51">
        <v>1.4</v>
      </c>
      <c r="F18" s="50">
        <v>2</v>
      </c>
      <c r="G18" s="51">
        <v>6.4</v>
      </c>
      <c r="H18" s="52">
        <v>3.7</v>
      </c>
      <c r="I18" s="50">
        <v>1.6</v>
      </c>
      <c r="J18" s="51">
        <v>5.0999999999999996</v>
      </c>
      <c r="K18" s="52">
        <v>2.6</v>
      </c>
      <c r="P18" s="42"/>
    </row>
    <row r="19" spans="2:16" x14ac:dyDescent="0.2">
      <c r="B19" s="49" t="s">
        <v>31</v>
      </c>
      <c r="C19" s="50">
        <v>0.5</v>
      </c>
      <c r="D19" s="51">
        <v>0.4</v>
      </c>
      <c r="E19" s="51">
        <v>0.5</v>
      </c>
      <c r="F19" s="50">
        <v>0.3</v>
      </c>
      <c r="G19" s="51">
        <v>0.4</v>
      </c>
      <c r="H19" s="52">
        <v>0.3</v>
      </c>
      <c r="I19" s="50">
        <v>0.4</v>
      </c>
      <c r="J19" s="51">
        <v>0.4</v>
      </c>
      <c r="K19" s="52">
        <v>0.4</v>
      </c>
    </row>
    <row r="20" spans="2:16" ht="13.5" thickBot="1" x14ac:dyDescent="0.25">
      <c r="B20" s="57" t="s">
        <v>86</v>
      </c>
      <c r="C20" s="88">
        <v>11.9</v>
      </c>
      <c r="D20" s="89">
        <v>14.3</v>
      </c>
      <c r="E20" s="89">
        <v>12.4</v>
      </c>
      <c r="F20" s="88">
        <v>8.6999999999999993</v>
      </c>
      <c r="G20" s="89">
        <v>16.899999999999999</v>
      </c>
      <c r="H20" s="90">
        <v>11.9</v>
      </c>
      <c r="I20" s="88">
        <v>10.3</v>
      </c>
      <c r="J20" s="89">
        <v>16.100000000000001</v>
      </c>
      <c r="K20" s="90">
        <v>12.1</v>
      </c>
    </row>
    <row r="22" spans="2:16" x14ac:dyDescent="0.2">
      <c r="B22" s="170" t="str">
        <f>Udvikling!B31</f>
        <v>FraværsStatistik 2024</v>
      </c>
      <c r="C22" s="170"/>
      <c r="D22" s="170"/>
      <c r="E22" s="170"/>
      <c r="F22" s="170"/>
      <c r="G22" s="170"/>
      <c r="H22" s="170"/>
      <c r="I22" s="40"/>
      <c r="J22" s="40"/>
      <c r="K22" s="40"/>
    </row>
    <row r="25" spans="2:16" s="44" customFormat="1" ht="15.75" customHeight="1" thickBot="1" x14ac:dyDescent="0.25">
      <c r="B25" s="159" t="s">
        <v>110</v>
      </c>
      <c r="C25" s="159"/>
      <c r="D25" s="159"/>
      <c r="E25" s="159"/>
      <c r="F25" s="159"/>
      <c r="G25" s="159"/>
      <c r="H25" s="159"/>
      <c r="J25" s="41"/>
    </row>
    <row r="26" spans="2:16" x14ac:dyDescent="0.2">
      <c r="B26" s="21"/>
      <c r="C26" s="171" t="s">
        <v>20</v>
      </c>
      <c r="D26" s="172"/>
      <c r="E26" s="173"/>
      <c r="F26" s="171" t="s">
        <v>21</v>
      </c>
      <c r="G26" s="172"/>
      <c r="H26" s="173"/>
      <c r="I26" s="171" t="s">
        <v>22</v>
      </c>
      <c r="J26" s="172"/>
      <c r="K26" s="173"/>
    </row>
    <row r="27" spans="2:16" x14ac:dyDescent="0.2">
      <c r="B27" s="22"/>
      <c r="C27" s="23" t="s">
        <v>24</v>
      </c>
      <c r="D27" s="24" t="s">
        <v>25</v>
      </c>
      <c r="E27" s="70" t="s">
        <v>22</v>
      </c>
      <c r="F27" s="23" t="s">
        <v>26</v>
      </c>
      <c r="G27" s="24" t="s">
        <v>25</v>
      </c>
      <c r="H27" s="70" t="s">
        <v>22</v>
      </c>
      <c r="I27" s="23" t="s">
        <v>24</v>
      </c>
      <c r="J27" s="24" t="s">
        <v>25</v>
      </c>
      <c r="K27" s="71" t="s">
        <v>22</v>
      </c>
    </row>
    <row r="28" spans="2:16" ht="13.5" thickBot="1" x14ac:dyDescent="0.25">
      <c r="B28" s="25"/>
      <c r="C28" s="167" t="s">
        <v>87</v>
      </c>
      <c r="D28" s="168"/>
      <c r="E28" s="168"/>
      <c r="F28" s="168"/>
      <c r="G28" s="168"/>
      <c r="H28" s="168"/>
      <c r="I28" s="168"/>
      <c r="J28" s="168"/>
      <c r="K28" s="169"/>
    </row>
    <row r="29" spans="2:16" x14ac:dyDescent="0.2">
      <c r="B29" s="30" t="s">
        <v>108</v>
      </c>
      <c r="C29" s="50"/>
      <c r="D29" s="51"/>
      <c r="E29" s="51"/>
      <c r="F29" s="50"/>
      <c r="G29" s="51"/>
      <c r="H29" s="52"/>
      <c r="I29" s="50"/>
      <c r="J29" s="51"/>
      <c r="K29" s="52"/>
    </row>
    <row r="30" spans="2:16" x14ac:dyDescent="0.2">
      <c r="B30" s="49" t="s">
        <v>27</v>
      </c>
      <c r="C30" s="50">
        <v>3.7</v>
      </c>
      <c r="D30" s="51">
        <v>3.9</v>
      </c>
      <c r="E30" s="51">
        <v>3.8</v>
      </c>
      <c r="F30" s="50">
        <v>3.6</v>
      </c>
      <c r="G30" s="51">
        <v>4</v>
      </c>
      <c r="H30" s="52">
        <v>3.8</v>
      </c>
      <c r="I30" s="50">
        <v>3.7</v>
      </c>
      <c r="J30" s="51">
        <v>4</v>
      </c>
      <c r="K30" s="52">
        <v>3.8</v>
      </c>
    </row>
    <row r="31" spans="2:16" x14ac:dyDescent="0.2">
      <c r="B31" s="49" t="s">
        <v>28</v>
      </c>
      <c r="C31" s="50">
        <v>1</v>
      </c>
      <c r="D31" s="51">
        <v>1</v>
      </c>
      <c r="E31" s="51">
        <v>1</v>
      </c>
      <c r="F31" s="50">
        <v>1</v>
      </c>
      <c r="G31" s="51">
        <v>1</v>
      </c>
      <c r="H31" s="52">
        <v>1</v>
      </c>
      <c r="I31" s="50">
        <v>1</v>
      </c>
      <c r="J31" s="51">
        <v>1</v>
      </c>
      <c r="K31" s="52">
        <v>1</v>
      </c>
    </row>
    <row r="32" spans="2:16" x14ac:dyDescent="0.2">
      <c r="B32" s="49" t="s">
        <v>29</v>
      </c>
      <c r="C32" s="50">
        <v>8.5</v>
      </c>
      <c r="D32" s="51">
        <v>7.8</v>
      </c>
      <c r="E32" s="51">
        <v>8.4</v>
      </c>
      <c r="F32" s="50">
        <v>9.1</v>
      </c>
      <c r="G32" s="51">
        <v>5.9</v>
      </c>
      <c r="H32" s="52">
        <v>8.1999999999999993</v>
      </c>
      <c r="I32" s="50">
        <v>8.6</v>
      </c>
      <c r="J32" s="51">
        <v>7.5</v>
      </c>
      <c r="K32" s="52">
        <v>8.4</v>
      </c>
    </row>
    <row r="33" spans="2:11" x14ac:dyDescent="0.2">
      <c r="B33" s="49" t="s">
        <v>30</v>
      </c>
      <c r="C33" s="50">
        <v>17.5</v>
      </c>
      <c r="D33" s="51">
        <v>59.9</v>
      </c>
      <c r="E33" s="51">
        <v>24</v>
      </c>
      <c r="F33" s="50">
        <v>25.6</v>
      </c>
      <c r="G33" s="51">
        <v>77.5</v>
      </c>
      <c r="H33" s="52">
        <v>47.8</v>
      </c>
      <c r="I33" s="50">
        <v>22.1</v>
      </c>
      <c r="J33" s="51">
        <v>74.8</v>
      </c>
      <c r="K33" s="52">
        <v>39.799999999999997</v>
      </c>
    </row>
    <row r="34" spans="2:11" x14ac:dyDescent="0.2">
      <c r="B34" s="49" t="s">
        <v>31</v>
      </c>
      <c r="C34" s="50">
        <v>1.1000000000000001</v>
      </c>
      <c r="D34" s="51">
        <v>1.1000000000000001</v>
      </c>
      <c r="E34" s="51">
        <v>1.1000000000000001</v>
      </c>
      <c r="F34" s="50">
        <v>1</v>
      </c>
      <c r="G34" s="51">
        <v>1</v>
      </c>
      <c r="H34" s="52">
        <v>1</v>
      </c>
      <c r="I34" s="50">
        <v>1.1000000000000001</v>
      </c>
      <c r="J34" s="51">
        <v>1.1000000000000001</v>
      </c>
      <c r="K34" s="52">
        <v>1.1000000000000001</v>
      </c>
    </row>
    <row r="35" spans="2:11" ht="13.5" thickBot="1" x14ac:dyDescent="0.25">
      <c r="B35" s="57" t="s">
        <v>86</v>
      </c>
      <c r="C35" s="88">
        <v>3.6</v>
      </c>
      <c r="D35" s="89">
        <v>4.4000000000000004</v>
      </c>
      <c r="E35" s="90">
        <v>3.8</v>
      </c>
      <c r="F35" s="88">
        <v>4.3</v>
      </c>
      <c r="G35" s="89">
        <v>7.2</v>
      </c>
      <c r="H35" s="90">
        <v>5.5</v>
      </c>
      <c r="I35" s="88">
        <v>3.9</v>
      </c>
      <c r="J35" s="89">
        <v>6.3</v>
      </c>
      <c r="K35" s="90">
        <v>4.7</v>
      </c>
    </row>
    <row r="36" spans="2:11" x14ac:dyDescent="0.2">
      <c r="B36" s="20"/>
      <c r="C36" s="26"/>
      <c r="D36" s="26"/>
      <c r="E36" s="26"/>
      <c r="F36" s="26"/>
      <c r="G36" s="26"/>
      <c r="H36" s="26"/>
      <c r="I36" s="26"/>
      <c r="J36" s="26"/>
    </row>
    <row r="37" spans="2:11" x14ac:dyDescent="0.2">
      <c r="B37" s="170" t="str">
        <f>Udvikling!B31</f>
        <v>FraværsStatistik 2024</v>
      </c>
      <c r="C37" s="170"/>
      <c r="D37" s="170"/>
      <c r="E37" s="170"/>
      <c r="F37" s="170"/>
      <c r="G37" s="170"/>
      <c r="H37" s="170"/>
      <c r="I37" s="40"/>
      <c r="J37" s="40"/>
      <c r="K37" s="40"/>
    </row>
    <row r="38" spans="2:11" x14ac:dyDescent="0.2">
      <c r="C38" s="2"/>
      <c r="D38" s="2"/>
      <c r="E38" s="2"/>
      <c r="F38" s="2"/>
    </row>
    <row r="39" spans="2:11" x14ac:dyDescent="0.2">
      <c r="C39" s="2"/>
      <c r="D39" s="2"/>
      <c r="E39" s="2"/>
      <c r="F39" s="2"/>
    </row>
    <row r="40" spans="2:11" x14ac:dyDescent="0.2">
      <c r="C40" s="2"/>
      <c r="D40" s="2"/>
      <c r="E40" s="2"/>
      <c r="F40" s="2"/>
    </row>
    <row r="41" spans="2:11" x14ac:dyDescent="0.2">
      <c r="C41" s="2"/>
      <c r="D41" s="2"/>
      <c r="E41" s="2"/>
      <c r="F41" s="2"/>
    </row>
    <row r="42" spans="2:11" x14ac:dyDescent="0.2">
      <c r="C42" s="2"/>
      <c r="D42" s="2"/>
      <c r="E42" s="2"/>
      <c r="F42" s="2"/>
    </row>
    <row r="43" spans="2:11" x14ac:dyDescent="0.2">
      <c r="C43" s="2"/>
      <c r="D43" s="2"/>
      <c r="E43" s="2"/>
      <c r="F43" s="2"/>
    </row>
    <row r="44" spans="2:11" x14ac:dyDescent="0.2">
      <c r="C44" s="2"/>
      <c r="D44" s="2"/>
      <c r="E44" s="2"/>
      <c r="F44" s="2"/>
    </row>
    <row r="45" spans="2:11" x14ac:dyDescent="0.2">
      <c r="C45" s="2"/>
      <c r="D45" s="2"/>
      <c r="E45" s="2"/>
      <c r="F45" s="2"/>
    </row>
    <row r="46" spans="2:11" x14ac:dyDescent="0.2">
      <c r="C46" s="2"/>
      <c r="D46" s="2"/>
      <c r="E46" s="2"/>
      <c r="F46" s="2"/>
    </row>
    <row r="47" spans="2:11" x14ac:dyDescent="0.2">
      <c r="C47" s="2"/>
      <c r="D47" s="2"/>
      <c r="E47" s="2"/>
      <c r="F47" s="2"/>
    </row>
    <row r="48" spans="2:11" x14ac:dyDescent="0.2">
      <c r="C48" s="2"/>
      <c r="D48" s="2"/>
      <c r="E48" s="2"/>
      <c r="F48" s="2"/>
    </row>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sheetData>
  <mergeCells count="12">
    <mergeCell ref="B37:H37"/>
    <mergeCell ref="B10:H10"/>
    <mergeCell ref="C11:E11"/>
    <mergeCell ref="F11:H11"/>
    <mergeCell ref="I11:K11"/>
    <mergeCell ref="C13:K13"/>
    <mergeCell ref="B22:H22"/>
    <mergeCell ref="B25:H25"/>
    <mergeCell ref="C26:E26"/>
    <mergeCell ref="F26:H26"/>
    <mergeCell ref="I26:K26"/>
    <mergeCell ref="C28:K28"/>
  </mergeCells>
  <conditionalFormatting sqref="C47:K52">
    <cfRule type="colorScale" priority="2">
      <colorScale>
        <cfvo type="min"/>
        <cfvo type="percentile" val="50"/>
        <cfvo type="max"/>
        <color rgb="FFF8696B"/>
        <color rgb="FFFFEB84"/>
        <color rgb="FF63BE7B"/>
      </colorScale>
    </cfRule>
  </conditionalFormatting>
  <conditionalFormatting sqref="C62:K67">
    <cfRule type="colorScale" priority="1">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CMCognitiveType xmlns="http://schemas.microsoft.com/sharepoint/v3" xsi:nil="true"/>
    <LocalAttachment xmlns="http://schemas.microsoft.com/sharepoint/v3">false</LocalAttachment>
    <Related xmlns="http://schemas.microsoft.com/sharepoint/v3">false</Related>
    <CCMSystemID xmlns="http://schemas.microsoft.com/sharepoint/v3">734de6ac-81c3-4fcf-9562-6b64fc5a95cf</CCMSystemID>
    <CCMVisualId xmlns="http://schemas.microsoft.com/sharepoint/v3">STA-2023-00005</CCMVisualId>
    <Finalized xmlns="http://schemas.microsoft.com/sharepoint/v3">false</Finalized>
    <DocID xmlns="http://schemas.microsoft.com/sharepoint/v3">438833</DocID>
    <CaseRecordNumber xmlns="http://schemas.microsoft.com/sharepoint/v3">0</CaseRecordNumber>
    <CaseID xmlns="http://schemas.microsoft.com/sharepoint/v3">STA-2023-00005</CaseID>
    <RegistrationDate xmlns="http://schemas.microsoft.com/sharepoint/v3" xsi:nil="true"/>
    <CCMTemplateID xmlns="http://schemas.microsoft.com/sharepoint/v3">0</CCMTemplateID>
    <TaxCatchAll xmlns="c2eee677-6a05-4b83-8d98-f7d461f4ee81">
      <Value>5</Value>
    </TaxCatchAll>
    <Debitering xmlns="E5F90FF3-D27D-4A73-A69B-B89574FC6F80">false</Debitering>
    <Modtager xmlns="E5F90FF3-D27D-4A73-A69B-B89574FC6F80">
      <UserInfo>
        <DisplayName/>
        <AccountId xsi:nil="true"/>
        <AccountType/>
      </UserInfo>
    </Modtager>
    <Dokumentdato xmlns="E5F90FF3-D27D-4A73-A69B-B89574FC6F80">2024-08-13T22:00:00+00:00</Dokumentdato>
    <Ansvarlig xmlns="E5F90FF3-D27D-4A73-A69B-B89574FC6F80">
      <UserInfo>
        <DisplayName>Irina Doensig Bernstein</DisplayName>
        <AccountId>19</AccountId>
        <AccountType/>
      </UserInfo>
    </Ansvarlig>
    <Fortrolighed xmlns="E5F90FF3-D27D-4A73-A69B-B89574FC6F80" xsi:nil="true"/>
    <pd7c49cc7c554396bdb21d79d6ccf2a1 xmlns="E5F90FF3-D27D-4A73-A69B-B89574FC6F80">
      <Terms xmlns="http://schemas.microsoft.com/office/infopath/2007/PartnerControls"/>
    </pd7c49cc7c554396bdb21d79d6ccf2a1>
    <a7ac17de027d41a081bdfb6760fc5d33 xmlns="E5F90FF3-D27D-4A73-A69B-B89574FC6F80">
      <Terms xmlns="http://schemas.microsoft.com/office/infopath/2007/PartnerControls"/>
    </a7ac17de027d41a081bdfb6760fc5d33>
    <j3f1d83cba024c11bb4d6b63c91f8cef xmlns="E5F90FF3-D27D-4A73-A69B-B89574FC6F80">
      <Terms xmlns="http://schemas.microsoft.com/office/infopath/2007/PartnerControls"/>
    </j3f1d83cba024c11bb4d6b63c91f8cef>
    <Aar xmlns="E5F90FF3-D27D-4A73-A69B-B89574FC6F80">2024</Aar>
    <b67d2cc41f4b4bdf977e85703332a920 xmlns="E5F90FF3-D27D-4A73-A69B-B89574FC6F80">
      <Terms xmlns="http://schemas.microsoft.com/office/infopath/2007/PartnerControls"/>
    </b67d2cc41f4b4bdf977e85703332a920>
    <OriginalDocID xmlns="E5F90FF3-D27D-4A73-A69B-B89574FC6F80" xsi:nil="true"/>
    <ac68c8e657b942088f137121f4105e29 xmlns="E5F90FF3-D27D-4A73-A69B-B89574FC6F80">
      <Terms xmlns="http://schemas.microsoft.com/office/infopath/2007/PartnerControls">
        <TermInfo xmlns="http://schemas.microsoft.com/office/infopath/2007/PartnerControls">
          <TermName xmlns="http://schemas.microsoft.com/office/infopath/2007/PartnerControls">Analyse</TermName>
          <TermId xmlns="http://schemas.microsoft.com/office/infopath/2007/PartnerControls">10db3853-5d4a-4a21-82e7-2271da1d2648</TermId>
        </TermInfo>
      </Terms>
    </ac68c8e657b942088f137121f4105e29>
    <Begivenhed xmlns="E5F90FF3-D27D-4A73-A69B-B89574FC6F80" xsi:nil="true"/>
    <k08c1ae41a634a768d6f80b2a64b49d7 xmlns="E5F90FF3-D27D-4A73-A69B-B89574FC6F80">
      <Terms xmlns="http://schemas.microsoft.com/office/infopath/2007/PartnerControls"/>
    </k08c1ae41a634a768d6f80b2a64b49d7>
    <CCMMetadataExtractionStatus xmlns="http://schemas.microsoft.com/sharepoint/v3">CCMPageCount:NotSupported;CCMCommentCount:Idle</CCMMetadataExtractionStatus>
    <bb8125bf634d4a5a8688eae88399946c xmlns="E5F90FF3-D27D-4A73-A69B-B89574FC6F80">
      <Terms xmlns="http://schemas.microsoft.com/office/infopath/2007/PartnerControls"/>
    </bb8125bf634d4a5a8688eae88399946c>
    <CCMPageCount xmlns="http://schemas.microsoft.com/sharepoint/v3">0</CCMPageCount>
    <CCMCommentCount xmlns="http://schemas.microsoft.com/sharepoint/v3">0</CCMCommentCount>
    <CCMPreviewAnnotationsTasks xmlns="http://schemas.microsoft.com/sharepoint/v3">0</CCMPreviewAnnotationsTasks>
    <CCMConversation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E63C912C8BD71E41AF91B699C6203660" ma:contentTypeVersion="0" ma:contentTypeDescription="GetOrganized dokument" ma:contentTypeScope="" ma:versionID="ac37b476351dc7b4413c5b5478c2a18b">
  <xsd:schema xmlns:xsd="http://www.w3.org/2001/XMLSchema" xmlns:xs="http://www.w3.org/2001/XMLSchema" xmlns:p="http://schemas.microsoft.com/office/2006/metadata/properties" xmlns:ns1="http://schemas.microsoft.com/sharepoint/v3" xmlns:ns2="E5F90FF3-D27D-4A73-A69B-B89574FC6F80" xmlns:ns3="c2eee677-6a05-4b83-8d98-f7d461f4ee81" targetNamespace="http://schemas.microsoft.com/office/2006/metadata/properties" ma:root="true" ma:fieldsID="b2e5c20036bfa5704467239f60811718" ns1:_="" ns2:_="" ns3:_="">
    <xsd:import namespace="http://schemas.microsoft.com/sharepoint/v3"/>
    <xsd:import namespace="E5F90FF3-D27D-4A73-A69B-B89574FC6F80"/>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F90FF3-D27D-4A73-A69B-B89574FC6F80"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F28EDBCF-7521-4B5A-BEDA-63DC33F11E63}"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F28EDBCF-7521-4B5A-BEDA-63DC33F11E63}"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8DEAEC-26FB-4E5C-9316-E5CCE4F30789}">
  <ds:schemaRefs>
    <ds:schemaRef ds:uri="http://schemas.microsoft.com/office/2006/documentManagement/types"/>
    <ds:schemaRef ds:uri="http://purl.org/dc/elements/1.1/"/>
    <ds:schemaRef ds:uri="http://schemas.openxmlformats.org/package/2006/metadata/core-properties"/>
    <ds:schemaRef ds:uri="http://schemas.microsoft.com/sharepoint/v3"/>
    <ds:schemaRef ds:uri="http://www.w3.org/XML/1998/namespace"/>
    <ds:schemaRef ds:uri="E5F90FF3-D27D-4A73-A69B-B89574FC6F80"/>
    <ds:schemaRef ds:uri="http://purl.org/dc/terms/"/>
    <ds:schemaRef ds:uri="c2eee677-6a05-4b83-8d98-f7d461f4ee81"/>
    <ds:schemaRef ds:uri="http://schemas.microsoft.com/office/2006/metadata/propertie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58A7CA74-C20F-4AD0-9217-EC9F9BC46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F90FF3-D27D-4A73-A69B-B89574FC6F80"/>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2087A5-2125-4D34-B87C-0F2402E13C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13</vt:i4>
      </vt:variant>
      <vt:variant>
        <vt:lpstr>Navngivne områder</vt:lpstr>
      </vt:variant>
      <vt:variant>
        <vt:i4>14</vt:i4>
      </vt:variant>
    </vt:vector>
  </HeadingPairs>
  <TitlesOfParts>
    <vt:vector size="27" baseType="lpstr">
      <vt:lpstr>Forside</vt:lpstr>
      <vt:lpstr>Indholdsfortegnelse</vt:lpstr>
      <vt:lpstr>Udvikling</vt:lpstr>
      <vt:lpstr>Fraværstyper</vt:lpstr>
      <vt:lpstr>Vilkår og køn</vt:lpstr>
      <vt:lpstr>Hovedarbejdsfunktion</vt:lpstr>
      <vt:lpstr>Brancher</vt:lpstr>
      <vt:lpstr>Andel</vt:lpstr>
      <vt:lpstr>Dage</vt:lpstr>
      <vt:lpstr>Datagrundlag</vt:lpstr>
      <vt:lpstr>Metode</vt:lpstr>
      <vt:lpstr>Kontakt</vt:lpstr>
      <vt:lpstr>Ark1</vt:lpstr>
      <vt:lpstr>Andel!Udskriftsområde</vt:lpstr>
      <vt:lpstr>Brancher!Udskriftsområde</vt:lpstr>
      <vt:lpstr>Dage!Udskriftsområde</vt:lpstr>
      <vt:lpstr>Datagrundlag!Udskriftsområde</vt:lpstr>
      <vt:lpstr>Forside!Udskriftsområde</vt:lpstr>
      <vt:lpstr>Fraværstyper!Udskriftsområde</vt:lpstr>
      <vt:lpstr>Hovedarbejdsfunktion!Udskriftsområde</vt:lpstr>
      <vt:lpstr>Indholdsfortegnelse!Udskriftsområde</vt:lpstr>
      <vt:lpstr>Kontakt!Udskriftsområde</vt:lpstr>
      <vt:lpstr>Metode!Udskriftsområde</vt:lpstr>
      <vt:lpstr>Udvikling!Udskriftsområde</vt:lpstr>
      <vt:lpstr>'Vilkår og køn'!Udskriftsområde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2025-09-25 Publikation FraværsStatistik 2024</dc:title>
  <dc:subject/>
  <dc:creator/>
  <cp:keywords/>
  <dc:description/>
  <cp:lastModifiedBy/>
  <dcterms:created xsi:type="dcterms:W3CDTF">2020-10-06T08:11:03Z</dcterms:created>
  <dcterms:modified xsi:type="dcterms:W3CDTF">2025-09-24T09:04:47Z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0x010100AC085CFC53BC46CEA2EADE194AD9D48200E63C912C8BD71E41AF91B699C6203660</vt:lpwstr>
  </property>
  <property fmtid="{D5CDD505-2E9C-101B-9397-08002B2CF9AE}" pid="3" name="Aktivitet">
    <vt:lpwstr/>
  </property>
  <property fmtid="{D5CDD505-2E9C-101B-9397-08002B2CF9AE}" pid="4" name="Kvartal">
    <vt:lpwstr/>
  </property>
  <property fmtid="{D5CDD505-2E9C-101B-9397-08002B2CF9AE}" pid="5" name="CCMOneDriveID">
    <vt:lpwstr/>
  </property>
  <property fmtid="{D5CDD505-2E9C-101B-9397-08002B2CF9AE}" pid="6" name="MMDokumenttype">
    <vt:lpwstr>4;#Dokumentation|4c5f0084-0305-498a-944c-1803b3032296</vt:lpwstr>
  </property>
  <property fmtid="{D5CDD505-2E9C-101B-9397-08002B2CF9AE}" pid="7" name="CCMOneDriveOwnerID">
    <vt:lpwstr/>
  </property>
  <property fmtid="{D5CDD505-2E9C-101B-9397-08002B2CF9AE}" pid="8" name="CCMOneDriveItemID">
    <vt:lpwstr/>
  </property>
  <property fmtid="{D5CDD505-2E9C-101B-9397-08002B2CF9AE}" pid="9" name="EksternInteressent">
    <vt:lpwstr/>
  </property>
  <property fmtid="{D5CDD505-2E9C-101B-9397-08002B2CF9AE}" pid="10" name="CCMIsSharedOnOneDrive">
    <vt:bool>false</vt:bool>
  </property>
  <property fmtid="{D5CDD505-2E9C-101B-9397-08002B2CF9AE}" pid="11" name="OmraaderFunktioner">
    <vt:lpwstr/>
  </property>
  <property fmtid="{D5CDD505-2E9C-101B-9397-08002B2CF9AE}" pid="12" name="Medlemsorganisationer">
    <vt:lpwstr/>
  </property>
  <property fmtid="{D5CDD505-2E9C-101B-9397-08002B2CF9AE}" pid="13" name="CheckoutUser">
    <vt:lpwstr>91</vt:lpwstr>
  </property>
  <property fmtid="{D5CDD505-2E9C-101B-9397-08002B2CF9AE}" pid="14" name="MedlemmerUnderMO">
    <vt:lpwstr/>
  </property>
  <property fmtid="{D5CDD505-2E9C-101B-9397-08002B2CF9AE}" pid="15" name="CCMSystem">
    <vt:lpwstr> </vt:lpwstr>
  </property>
  <property fmtid="{D5CDD505-2E9C-101B-9397-08002B2CF9AE}" pid="16" name="CCMEventContext">
    <vt:lpwstr>2a298874-0ffc-469f-82fa-ecb5c901fba7</vt:lpwstr>
  </property>
  <property fmtid="{D5CDD505-2E9C-101B-9397-08002B2CF9AE}" pid="17" name="OmraaderEnheder">
    <vt:lpwstr/>
  </property>
  <property fmtid="{D5CDD505-2E9C-101B-9397-08002B2CF9AE}" pid="18" name="Dokumenttype">
    <vt:lpwstr>5;#Analyse|10db3853-5d4a-4a21-82e7-2271da1d2648</vt:lpwstr>
  </property>
  <property fmtid="{D5CDD505-2E9C-101B-9397-08002B2CF9AE}" pid="19" name="CCMCommunication">
    <vt:lpwstr/>
  </property>
  <property fmtid="{D5CDD505-2E9C-101B-9397-08002B2CF9AE}" pid="20" name="Interessent">
    <vt:lpwstr/>
  </property>
</Properties>
</file>