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3"/>
  <workbookPr filterPrivacy="1" codeName="Denne_projektmappe" defaultThemeVersion="124226"/>
  <xr:revisionPtr revIDLastSave="0" documentId="13_ncr:1_{460836EF-E49B-41C4-A223-18F9B7F247CA}" xr6:coauthVersionLast="36" xr6:coauthVersionMax="36" xr10:uidLastSave="{00000000-0000-0000-0000-000000000000}"/>
  <bookViews>
    <workbookView xWindow="120" yWindow="60" windowWidth="18960" windowHeight="8265" tabRatio="878" xr2:uid="{00000000-000D-0000-FFFF-FFFF00000000}"/>
  </bookViews>
  <sheets>
    <sheet name="Forside" sheetId="7" r:id="rId1"/>
    <sheet name="Arbejdsvilkår, år" sheetId="35" r:id="rId2"/>
    <sheet name="Arbejdsvilkår, kvartaler" sheetId="24" r:id="rId3"/>
    <sheet name="Hovedbrancher" sheetId="31" r:id="rId4"/>
    <sheet name="Alder" sheetId="33" r:id="rId5"/>
    <sheet name="Metode" sheetId="10" r:id="rId6"/>
    <sheet name="Kontakt" sheetId="16" r:id="rId7"/>
  </sheets>
  <definedNames>
    <definedName name="_xlnm._FilterDatabase" localSheetId="4" hidden="1">Alder!#REF!</definedName>
    <definedName name="_xlnm._FilterDatabase" localSheetId="2" hidden="1">'Arbejdsvilkår, kvartaler'!#REF!</definedName>
    <definedName name="_xlnm._FilterDatabase" localSheetId="1" hidden="1">'Arbejdsvilkår, år'!$B$6:$B$6</definedName>
    <definedName name="_xlnm._FilterDatabase" localSheetId="3" hidden="1">Hovedbrancher!#REF!</definedName>
    <definedName name="_Hlk4413183" localSheetId="5">Metode!#REF!</definedName>
    <definedName name="_xlnm.Print_Area" localSheetId="4">Alder!$A$1:$I$27</definedName>
    <definedName name="_xlnm.Print_Area" localSheetId="1">'Arbejdsvilkår, år'!$A$1:$I$16</definedName>
    <definedName name="_xlnm.Print_Area" localSheetId="0">Forside!$A$1:$L$58</definedName>
    <definedName name="_xlnm.Print_Area" localSheetId="3">Hovedbrancher!$A$1:$L$23</definedName>
    <definedName name="_xlnm.Print_Titles" localSheetId="0">Forside!$2:$3</definedName>
  </definedNames>
  <calcPr calcId="191029"/>
</workbook>
</file>

<file path=xl/calcChain.xml><?xml version="1.0" encoding="utf-8"?>
<calcChain xmlns="http://schemas.openxmlformats.org/spreadsheetml/2006/main">
  <c r="A1" i="16" l="1"/>
  <c r="L36" i="10" l="1"/>
</calcChain>
</file>

<file path=xl/sharedStrings.xml><?xml version="1.0" encoding="utf-8"?>
<sst xmlns="http://schemas.openxmlformats.org/spreadsheetml/2006/main" count="138" uniqueCount="91">
  <si>
    <t>1. kvartal 2017</t>
  </si>
  <si>
    <t>2. kvartal 2017</t>
  </si>
  <si>
    <t>3. kvartal 2017</t>
  </si>
  <si>
    <t>4. kvartal 2017</t>
  </si>
  <si>
    <t>1. kvartal 2018</t>
  </si>
  <si>
    <t>2. kvartal 2018</t>
  </si>
  <si>
    <t>3. kvartal 2018</t>
  </si>
  <si>
    <t xml:space="preserve"> </t>
  </si>
  <si>
    <t>Metode</t>
  </si>
  <si>
    <t>Yderligere oplysninger</t>
  </si>
  <si>
    <t>e-mail:</t>
  </si>
  <si>
    <t>Telefon:</t>
  </si>
  <si>
    <t>Redaktion</t>
  </si>
  <si>
    <t>Lars Knudsen</t>
  </si>
  <si>
    <t xml:space="preserve">e-mail: </t>
  </si>
  <si>
    <t>lak@da.dk</t>
  </si>
  <si>
    <t>3338 9361</t>
  </si>
  <si>
    <t>Kontakt</t>
  </si>
  <si>
    <t xml:space="preserve">  </t>
  </si>
  <si>
    <t xml:space="preserve">   </t>
  </si>
  <si>
    <t>4. kvartal 2018</t>
  </si>
  <si>
    <t>Kort om statistikken</t>
  </si>
  <si>
    <t>Hvad måler statistikken?</t>
  </si>
  <si>
    <t>Hvad er formålet med statistikken?</t>
  </si>
  <si>
    <t>Vigtige begreber</t>
  </si>
  <si>
    <t>Hvor kommer data fra?</t>
  </si>
  <si>
    <t>Hvor mange er med i statistikken?</t>
  </si>
  <si>
    <t>Hvem er med?</t>
  </si>
  <si>
    <t>Referencetid</t>
  </si>
  <si>
    <t>Service til brugere</t>
  </si>
  <si>
    <t>Irina Bernstein</t>
  </si>
  <si>
    <t>3338 9328</t>
  </si>
  <si>
    <t>ibe@da.dk</t>
  </si>
  <si>
    <t xml:space="preserve">Data for året hentes fra DA´s StrukturStatistik. Data for kvartaler kommer fra DA’s KonjunkturStatistik. </t>
  </si>
  <si>
    <t>Lønmodtagere over 18 år.</t>
  </si>
  <si>
    <t>Kalenderåret</t>
  </si>
  <si>
    <t>Statistikken udkommer årligt i juni med tal for år og kvartaler. JobskifteStatistikken hed PersonaleomsætningsStatistikken til og med udgivelsen vedrørende året 2017.</t>
  </si>
  <si>
    <t>Statistikken beskriver, hvor mange der skifter job på DA-området målt ved andelen, der tiltræder, og ved andelen, der fratræder, ud af det samlede antal medarbejdere. 
Virksomhederne kan bruge statistikken i arbejdet med rekruttering og fastholdelse. Derudover kan virksomhederne sammenligne sig med andre på tværs af brancher, regioner, arbejdsfunktioner og ansættelsesvilkår.</t>
  </si>
  <si>
    <t>JobskifteStatistik</t>
  </si>
  <si>
    <t>Hvordan beregnes jobskifte?</t>
  </si>
  <si>
    <t>Hvor ofte udkommer statistikken?</t>
  </si>
  <si>
    <t xml:space="preserve">Statistikken beskriver, hvor mange der skifter job på DA-området målt ved an-delen, der tiltræder, og ved andelen, der fratræder, ud af det samlede antal medarbejdere.  </t>
  </si>
  <si>
    <t>Jobskifte er enhver ændring i ansættelsesvilkår, arbejdsfunktion eller arbejds-sted mellem to perioder for den enkelte medarbejder. Jobskifte opgøres ved tilgang og afgang.  
Tilgang er andelen, der starter i et nyt jobopgjort i pct.
Afgang er andelen, der fratræder opgjort i pct.</t>
  </si>
  <si>
    <t>Hvis din virksomhed indberetter til DA’s lønstatistik, så kan du sammenligne din egen virksomhed med resten af branchen. Du kan få en opdeling på regioner, arbejdsfunktioner eller ansættelsesvilkår. Du kan også abonnere på vores nyhedsbreve og modtage statistik i Excel-regneark. Gratis for medlemmer af organisationer i DA-fællesskabet. Andre henvises til webshoppen (link) eller kontakt salg@da.dk.</t>
  </si>
  <si>
    <t>Irina Bernstein, ibe@da.dk, 33 38 93 28.</t>
  </si>
  <si>
    <t xml:space="preserve">Virksomheder får en mulighed for at sætte personaleomsætningen blandt deres medarbejdere i perspektiv. Statistikken kan bruges til støtte for at vurdere, om omfanget af medarbejdere, som skifter job, afspejler generelle forhold på et fleksibelt arbejdsmarked, hvor innovation og vidensdeling går hånd i hånd, eller om omfanget af jobskifte i virksomheden bør ses i sammenhæng med forhold internt i virksomheden. </t>
  </si>
  <si>
    <t>Mere information</t>
  </si>
  <si>
    <t>https://www.da.dk/statistik/jobskiftestatistik/dokumentation/</t>
  </si>
  <si>
    <t>Tilgang</t>
  </si>
  <si>
    <t>Afgang</t>
  </si>
  <si>
    <t>Procent</t>
  </si>
  <si>
    <t>Arbejdere</t>
  </si>
  <si>
    <t>Funktionærer</t>
  </si>
  <si>
    <t>Alle</t>
  </si>
  <si>
    <t>Fremstillingsvirksomhed</t>
  </si>
  <si>
    <t>Bygge- og anlægsvirksomhed</t>
  </si>
  <si>
    <t>Serviceprægede erhverv</t>
  </si>
  <si>
    <t>over 60 år</t>
  </si>
  <si>
    <t>Summeret er den kvartalsvise jobskifte altid højere end den årlige. I den årlige statistik har medarbejdere kun et ansættelsesforhold, uafhængigt af joblængde og antal af jobskifte inden for året. I kvartalstal indgår medarbejdere som skifter job mellem kvartalerne op til flere gange.</t>
  </si>
  <si>
    <t>30-39 år</t>
  </si>
  <si>
    <t>40-49 år</t>
  </si>
  <si>
    <t>50-59 år</t>
  </si>
  <si>
    <t>18-29 år</t>
  </si>
  <si>
    <t>Tabel 1 Jobskifte, arbejdsvilkår, år.</t>
  </si>
  <si>
    <t>Tabel 2 Jobskifte, arbejdsvilkår, kvartaler.</t>
  </si>
  <si>
    <t xml:space="preserve">Sammenligning af års- og kvartaldata </t>
  </si>
  <si>
    <t>1. kvartal 2019</t>
  </si>
  <si>
    <t>2. kvartal 2019</t>
  </si>
  <si>
    <t>3. kvartal 2019</t>
  </si>
  <si>
    <t>4. kvartal 2019</t>
  </si>
  <si>
    <t>JobskifteStatistik 2019</t>
  </si>
  <si>
    <t>24. juni 2020</t>
  </si>
  <si>
    <t>Jobskifte måles mellem to år eller mellem to kvartaler.
Tilgang måler andelen af medarbejdere, der starter i et nyt job i periode 1 i procent af alle jobs i virksomheden i periode 1, 
Tilgang= (medarbejdere der starter i et nyt job i periode 1) / (alle jobs i virksomheden i periode 1) *100
Afgang måler andelen af medarbejdere der er stoppet i periode 2 i procent af alle jobs i virksomheden i periode 1.
Afgang= (medarbejdere der er stoppet i periode 2) / (alle jobs i virksomheden i periode 1) *100</t>
  </si>
  <si>
    <t>Ca. 1.000.000 ansættelsesforhold i hele 2019 og omkring 670.000 ansættelsesforhold i kvartalerne.</t>
  </si>
  <si>
    <t>I alt</t>
  </si>
  <si>
    <t>Tabel 1 Jobskifte, arbejdsvilkår, år</t>
  </si>
  <si>
    <t>Tabel 2 Jobskifte, arbejdsvilkår, kvartaler</t>
  </si>
  <si>
    <t>Tabel 3 Jobskifte, hovedbrancher</t>
  </si>
  <si>
    <t>Tabel 6 Jobskifte, alder</t>
  </si>
  <si>
    <r>
      <rPr>
        <b/>
        <sz val="10"/>
        <color theme="1"/>
        <rFont val="Verdana"/>
        <family val="2"/>
      </rPr>
      <t xml:space="preserve">Arbejdere skifter oftere job end funktionærer </t>
    </r>
    <r>
      <rPr>
        <sz val="10"/>
        <color theme="1"/>
        <rFont val="Verdana"/>
        <family val="2"/>
      </rPr>
      <t xml:space="preserve">
For alle aldersgrupper gælder det, at arbejdere skifter hyppigere job end funktionærer. 
Særlig er omsætningen høj blandt de yngre arbejdere, hvor hver anden mellem 18 og 29 år skiftede job i 2019. Også blandt de ældste funktionærer er tilgangen forholdvis høj. Her startede mere end hver tiende funktionær i nyt job i 2019.   </t>
    </r>
  </si>
  <si>
    <r>
      <rPr>
        <b/>
        <sz val="10"/>
        <color theme="1"/>
        <rFont val="Verdana"/>
        <family val="2"/>
      </rPr>
      <t>Brug for yderligere information</t>
    </r>
    <r>
      <rPr>
        <sz val="10"/>
        <color theme="1"/>
        <rFont val="Verdana"/>
        <family val="2"/>
      </rPr>
      <t xml:space="preserve">
Du kan:
•	hente tallene bag hovedresultaterne i regneark (tilgængeligt for alle) eller
•	gå i dybden med detaljerede tal i udgivelsen JobskifteStatistik 2019 (for betalende kunder eller medlemmer af organisationer i DA-fællesskabet/via NetStat)
Find mere information om statistikkens begreber og metoder i dokumentationen, og få et overblik over planlagte offentliggørelser i vores publiceringsplan.
Siden udgivelsen af data i 2018 er navnet ændret fra PersonaleomsætningsStatistikken til JobskifteStatistikken. Metoden er uændret, og der er alene tale om et navneskifte.</t>
    </r>
  </si>
  <si>
    <t>Tabel 5 Jobskifte, hovedarbejdsfunktion, 2019 (kun i udgivelsen JobskifteStatistik 2019)</t>
  </si>
  <si>
    <t>Tabel 4 Jobskifte, delbrancher (kun i udgivelsen JobskifteStatistik 2019)</t>
  </si>
  <si>
    <t>Tabel 7 Jobskifte, regioner (kun i udgivelsen JobskifteStatistik 2019)</t>
  </si>
  <si>
    <t>Tabel 8 Jobskifte, virksomhedsstørrelse (kun i udgivelsen JobskifteStatistik 2019)</t>
  </si>
  <si>
    <t>Hver sjette over 60 år var ny i jobbet i 2019</t>
  </si>
  <si>
    <t>Statistik-Nyt</t>
  </si>
  <si>
    <t xml:space="preserve">Yngre medarbejdere skifter oftere job end ældre, men der er også mange over 60 år, som prøver kræfter med nye jobudfordringer. JobskifteStatistikken viser, at hver sjette over 60 år fik nyt job i 2019, og at hver fjerde er stoppet sidste år. 
For DA-området samlet viser statistikken, at 30,3 pct. startede i nyt job og 30,0 pct. sagde farvel til en stilling i 2019. </t>
  </si>
  <si>
    <r>
      <rPr>
        <b/>
        <sz val="10"/>
        <color theme="1"/>
        <rFont val="Verdana"/>
        <family val="2"/>
      </rPr>
      <t>Hver tredje skiftede job på DA-området</t>
    </r>
    <r>
      <rPr>
        <sz val="10"/>
        <color theme="1"/>
        <rFont val="Verdana"/>
        <family val="2"/>
      </rPr>
      <t xml:space="preserve">
I 2019 ligger omsætningen ganske tæt på tallene for året før. Tilgangen er næsten lige så stor som afgangen, hvor  30,3 procent af stillingerne på DA-området blev besat af en ny medarbejder i 2019. I 30,0 procent af stillingerne har en medarbejder forladt jobbet. Tilgangen er hermed faldet lidt i forhold til 2018, hvor den var på 31,9 procent. Afgangen er øget lidt  i forhold til året før, hvor den var 29,4 procent. 
Det lille fald i tilgangen og den svagt stigende afgang tegner samlet set et billede af en stort set uændret hastighed i jobskifterne på DA-området i forhold til 2018. Tilgang er næsten lige med afgang, og det viser, at jobskifte nu i endnu mindre grad drives af oprettelse af nye jobs.</t>
    </r>
  </si>
  <si>
    <r>
      <rPr>
        <b/>
        <sz val="10"/>
        <color theme="1"/>
        <rFont val="Verdana"/>
        <family val="2"/>
      </rPr>
      <t>Unge skifter oftere job end ældre</t>
    </r>
    <r>
      <rPr>
        <sz val="10"/>
        <color theme="1"/>
        <rFont val="Verdana"/>
        <family val="2"/>
      </rPr>
      <t xml:space="preserve">
Hos de unge mellem 18 og 29 år var der flere, der startede end stoppede i deres job i 2019. De havde tilgang på 47,6 procent og afgang på 43,8 procent. Blandt de over 60 årige er tilgangen lavere end afgangen. Her var 16,5 procent startet i et nyt job og 23,5 procent var stoppet.</t>
    </r>
  </si>
  <si>
    <r>
      <rPr>
        <b/>
        <sz val="10"/>
        <color theme="1"/>
        <rFont val="Verdana"/>
        <family val="2"/>
      </rPr>
      <t>Størst jobskifte i servicebranchen</t>
    </r>
    <r>
      <rPr>
        <sz val="10"/>
        <color theme="1"/>
        <rFont val="Verdana"/>
        <family val="2"/>
      </rPr>
      <t xml:space="preserve">
Langt størstedelen af unge mellem 18 og 29 år på DA-området arbejder i serviceprægede erhverv. I denne gruppe skifter hver anden medarbejder job årligt. Inden for bygge og anlæg skifter de yngre også hyppigt, og her er der 4 ud af 10, der skifter. Inden for fremstilling er omsætningen blandt unge lavere. Her startede 4 ud af 10 i nyt job i 2019, og hver tredje stoppede.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</si>
</sst>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4"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2"/>
      <name val="Verdana"/>
      <family val="2"/>
    </font>
    <font>
      <sz val="10"/>
      <color theme="0"/>
      <name val="Verdana"/>
      <family val="2"/>
    </font>
    <font>
      <b/>
      <sz val="10"/>
      <color theme="0"/>
      <name val="Verdana"/>
      <family val="2"/>
    </font>
    <font>
      <sz val="11"/>
      <color theme="1"/>
      <name val="Calibri"/>
      <family val="2"/>
      <scheme val="minor"/>
    </font>
    <font>
      <sz val="11"/>
      <name val="Calibri"/>
      <family val="2"/>
      <scheme val="minor"/>
    </font>
    <font>
      <b/>
      <sz val="14"/>
      <color theme="1"/>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9FF"/>
        <bgColor rgb="FF0090FF"/>
      </patternFill>
    </fill>
  </fills>
  <borders count="11">
    <border>
      <left/>
      <right/>
      <top/>
      <bottom/>
      <diagonal/>
    </border>
    <border>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style="thin">
        <color rgb="FF0090FF"/>
      </bottom>
      <diagonal/>
    </border>
    <border>
      <left/>
      <right style="medium">
        <color rgb="FF0090FF"/>
      </right>
      <top style="medium">
        <color rgb="FF0090FF"/>
      </top>
      <bottom style="thin">
        <color rgb="FF0090FF"/>
      </bottom>
      <diagonal/>
    </border>
    <border>
      <left/>
      <right style="medium">
        <color rgb="FF0090FF"/>
      </right>
      <top style="thin">
        <color rgb="FF0090FF"/>
      </top>
      <bottom/>
      <diagonal/>
    </border>
    <border>
      <left style="medium">
        <color rgb="FF0090FF"/>
      </left>
      <right style="medium">
        <color rgb="FF0090FF"/>
      </right>
      <top style="medium">
        <color rgb="FF0090FF"/>
      </top>
      <bottom style="medium">
        <color rgb="FF0090FF"/>
      </bottom>
      <diagonal/>
    </border>
  </borders>
  <cellStyleXfs count="11">
    <xf numFmtId="0" fontId="0" fillId="0" borderId="0"/>
    <xf numFmtId="9"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67" fontId="18" fillId="0" borderId="0" applyFont="0" applyFill="0" applyBorder="0" applyAlignment="0" applyProtection="0"/>
    <xf numFmtId="165" fontId="18" fillId="0" borderId="0" applyFont="0" applyFill="0" applyBorder="0" applyAlignment="0" applyProtection="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3" fillId="0" borderId="0"/>
    <xf numFmtId="9" fontId="3" fillId="0" borderId="0" applyFont="0" applyFill="0" applyBorder="0" applyAlignment="0" applyProtection="0"/>
  </cellStyleXfs>
  <cellXfs count="110">
    <xf numFmtId="0" fontId="0" fillId="0" borderId="0" xfId="0"/>
    <xf numFmtId="0" fontId="19" fillId="2" borderId="0" xfId="6" applyFont="1" applyFill="1"/>
    <xf numFmtId="0" fontId="16" fillId="2" borderId="0" xfId="6" applyFont="1" applyFill="1"/>
    <xf numFmtId="0" fontId="23" fillId="2" borderId="0" xfId="6" applyFont="1" applyFill="1"/>
    <xf numFmtId="168" fontId="23" fillId="2" borderId="0" xfId="6" applyNumberFormat="1" applyFont="1" applyFill="1" applyAlignment="1">
      <alignment horizontal="center"/>
    </xf>
    <xf numFmtId="0" fontId="22" fillId="2" borderId="0" xfId="6" applyFont="1" applyFill="1" applyAlignment="1">
      <alignment vertical="top" wrapText="1"/>
    </xf>
    <xf numFmtId="0" fontId="15" fillId="2" borderId="0" xfId="6" applyFont="1" applyFill="1"/>
    <xf numFmtId="0" fontId="26" fillId="2" borderId="0" xfId="0" applyFont="1" applyFill="1"/>
    <xf numFmtId="0" fontId="20" fillId="2" borderId="0" xfId="7" applyFont="1" applyFill="1"/>
    <xf numFmtId="0" fontId="14" fillId="2" borderId="0" xfId="6" applyFont="1" applyFill="1"/>
    <xf numFmtId="0" fontId="14" fillId="2" borderId="0" xfId="0" applyFont="1" applyFill="1"/>
    <xf numFmtId="0" fontId="13" fillId="2" borderId="0" xfId="6" applyFont="1" applyFill="1"/>
    <xf numFmtId="0" fontId="29" fillId="2" borderId="0" xfId="6" applyFont="1" applyFill="1" applyAlignment="1">
      <alignment horizontal="left" vertical="top" wrapText="1"/>
    </xf>
    <xf numFmtId="0" fontId="29" fillId="2" borderId="0" xfId="6" applyFont="1" applyFill="1" applyAlignment="1">
      <alignment horizontal="center" vertical="top" wrapText="1"/>
    </xf>
    <xf numFmtId="168" fontId="23" fillId="2" borderId="2" xfId="6" applyNumberFormat="1" applyFont="1" applyFill="1" applyBorder="1" applyAlignment="1">
      <alignment horizontal="center" vertical="center" wrapText="1"/>
    </xf>
    <xf numFmtId="168" fontId="23" fillId="2" borderId="0" xfId="6" applyNumberFormat="1" applyFont="1" applyFill="1" applyBorder="1" applyAlignment="1">
      <alignment horizontal="center" vertical="center" wrapText="1"/>
    </xf>
    <xf numFmtId="0" fontId="29" fillId="3" borderId="3" xfId="6" applyFont="1" applyFill="1" applyBorder="1" applyAlignment="1">
      <alignment horizontal="center" vertical="top" wrapText="1"/>
    </xf>
    <xf numFmtId="0" fontId="12" fillId="2" borderId="0" xfId="6" applyFont="1" applyFill="1"/>
    <xf numFmtId="0" fontId="11" fillId="2" borderId="0" xfId="6" applyFont="1" applyFill="1"/>
    <xf numFmtId="0" fontId="29" fillId="3" borderId="2" xfId="6" applyFont="1" applyFill="1" applyBorder="1" applyAlignment="1">
      <alignment horizontal="center" vertical="top" wrapText="1"/>
    </xf>
    <xf numFmtId="0" fontId="8" fillId="2" borderId="0" xfId="0" applyFont="1" applyFill="1"/>
    <xf numFmtId="0" fontId="21" fillId="2" borderId="0" xfId="8" applyFill="1"/>
    <xf numFmtId="0" fontId="21" fillId="0" borderId="0" xfId="8"/>
    <xf numFmtId="0" fontId="7" fillId="2" borderId="0" xfId="6" applyFont="1" applyFill="1" applyAlignment="1">
      <alignment horizontal="left" vertical="top" wrapText="1"/>
    </xf>
    <xf numFmtId="49" fontId="14" fillId="0" borderId="2" xfId="6" applyNumberFormat="1" applyFont="1" applyFill="1" applyBorder="1" applyAlignment="1">
      <alignment horizontal="left" indent="2"/>
    </xf>
    <xf numFmtId="49" fontId="23" fillId="0" borderId="3" xfId="6" applyNumberFormat="1" applyFont="1" applyFill="1" applyBorder="1" applyAlignment="1">
      <alignment horizontal="left" vertical="center" wrapText="1" indent="2"/>
    </xf>
    <xf numFmtId="168" fontId="23" fillId="2" borderId="9" xfId="6" applyNumberFormat="1" applyFont="1" applyFill="1" applyBorder="1" applyAlignment="1">
      <alignment horizontal="center" vertical="center" wrapText="1"/>
    </xf>
    <xf numFmtId="168" fontId="0" fillId="0" borderId="2" xfId="0" applyNumberFormat="1" applyBorder="1" applyAlignment="1">
      <alignment horizontal="center"/>
    </xf>
    <xf numFmtId="168" fontId="0" fillId="0" borderId="1" xfId="0" applyNumberFormat="1" applyBorder="1" applyAlignment="1">
      <alignment horizontal="center"/>
    </xf>
    <xf numFmtId="168" fontId="0" fillId="0" borderId="0" xfId="0" applyNumberFormat="1" applyBorder="1" applyAlignment="1">
      <alignment horizontal="center"/>
    </xf>
    <xf numFmtId="168" fontId="0" fillId="0" borderId="5" xfId="0" applyNumberFormat="1" applyBorder="1" applyAlignment="1">
      <alignment horizontal="center"/>
    </xf>
    <xf numFmtId="168" fontId="0" fillId="0" borderId="6" xfId="0" applyNumberFormat="1" applyBorder="1" applyAlignment="1">
      <alignment horizontal="center"/>
    </xf>
    <xf numFmtId="168" fontId="0" fillId="0" borderId="4" xfId="0" applyNumberFormat="1" applyBorder="1" applyAlignment="1">
      <alignment horizontal="center"/>
    </xf>
    <xf numFmtId="168" fontId="16" fillId="2" borderId="0" xfId="6" applyNumberFormat="1" applyFont="1" applyFill="1"/>
    <xf numFmtId="0" fontId="19" fillId="0" borderId="10" xfId="0" applyFont="1" applyBorder="1" applyAlignment="1">
      <alignment horizontal="left" vertical="top"/>
    </xf>
    <xf numFmtId="0" fontId="19" fillId="2" borderId="10" xfId="6" applyFont="1" applyFill="1" applyBorder="1" applyAlignment="1">
      <alignment vertical="top" wrapText="1"/>
    </xf>
    <xf numFmtId="0" fontId="19" fillId="0" borderId="10" xfId="0" applyFont="1" applyBorder="1" applyAlignment="1">
      <alignment horizontal="left" vertical="top" wrapText="1"/>
    </xf>
    <xf numFmtId="0" fontId="19" fillId="0" borderId="10" xfId="0" applyFont="1" applyBorder="1" applyAlignment="1">
      <alignment vertical="top"/>
    </xf>
    <xf numFmtId="0" fontId="11" fillId="2" borderId="10" xfId="0" applyFont="1" applyFill="1" applyBorder="1" applyAlignment="1">
      <alignment horizontal="left" vertical="center" indent="2"/>
    </xf>
    <xf numFmtId="0" fontId="11" fillId="2" borderId="10" xfId="6" applyFont="1" applyFill="1" applyBorder="1"/>
    <xf numFmtId="0" fontId="6" fillId="2" borderId="0" xfId="6" applyFont="1" applyFill="1" applyAlignment="1">
      <alignment horizontal="left" vertical="top" wrapText="1"/>
    </xf>
    <xf numFmtId="49" fontId="24" fillId="0" borderId="3" xfId="6" applyNumberFormat="1" applyFont="1" applyFill="1" applyBorder="1" applyAlignment="1">
      <alignment horizontal="left" vertical="center" wrapText="1" indent="2"/>
    </xf>
    <xf numFmtId="49" fontId="5" fillId="0" borderId="2" xfId="6" applyNumberFormat="1" applyFont="1" applyFill="1" applyBorder="1" applyAlignment="1">
      <alignment horizontal="left" indent="2"/>
    </xf>
    <xf numFmtId="0" fontId="16" fillId="0" borderId="0" xfId="6" applyFont="1" applyFill="1"/>
    <xf numFmtId="0" fontId="0" fillId="0" borderId="0" xfId="0" applyFill="1"/>
    <xf numFmtId="0" fontId="5" fillId="0" borderId="2" xfId="6" applyNumberFormat="1" applyFont="1" applyFill="1" applyBorder="1" applyAlignment="1">
      <alignment horizontal="left" indent="2"/>
    </xf>
    <xf numFmtId="0" fontId="23" fillId="0" borderId="3" xfId="6" applyNumberFormat="1" applyFont="1" applyFill="1" applyBorder="1" applyAlignment="1">
      <alignment horizontal="left" vertical="center" wrapText="1" indent="2"/>
    </xf>
    <xf numFmtId="0" fontId="23" fillId="0" borderId="0" xfId="6" applyFont="1" applyFill="1"/>
    <xf numFmtId="0" fontId="21" fillId="0" borderId="0" xfId="8" applyFill="1"/>
    <xf numFmtId="0" fontId="21" fillId="0" borderId="0" xfId="8" applyFill="1" applyAlignment="1">
      <alignment horizontal="left"/>
    </xf>
    <xf numFmtId="0" fontId="15" fillId="0" borderId="0" xfId="6" applyFont="1" applyFill="1"/>
    <xf numFmtId="0" fontId="7" fillId="0" borderId="0" xfId="6" applyFont="1" applyFill="1" applyAlignment="1">
      <alignment horizontal="left" vertical="top" wrapText="1"/>
    </xf>
    <xf numFmtId="168" fontId="32" fillId="0" borderId="5" xfId="6" applyNumberFormat="1" applyFont="1" applyFill="1" applyBorder="1" applyAlignment="1">
      <alignment horizontal="right" vertical="center" wrapText="1" indent="2"/>
    </xf>
    <xf numFmtId="168" fontId="32" fillId="0" borderId="6" xfId="6" applyNumberFormat="1" applyFont="1" applyFill="1" applyBorder="1" applyAlignment="1">
      <alignment horizontal="right" vertical="center" wrapText="1" indent="2"/>
    </xf>
    <xf numFmtId="168" fontId="31" fillId="0" borderId="2" xfId="6" applyNumberFormat="1" applyFont="1" applyFill="1" applyBorder="1" applyAlignment="1">
      <alignment horizontal="right" indent="2"/>
    </xf>
    <xf numFmtId="168" fontId="31" fillId="0" borderId="1" xfId="6" applyNumberFormat="1" applyFont="1" applyFill="1" applyBorder="1" applyAlignment="1">
      <alignment horizontal="right" indent="2"/>
    </xf>
    <xf numFmtId="168" fontId="31" fillId="0" borderId="0" xfId="0" applyNumberFormat="1" applyFont="1" applyAlignment="1">
      <alignment horizontal="center"/>
    </xf>
    <xf numFmtId="168" fontId="31" fillId="0" borderId="2" xfId="6" applyNumberFormat="1" applyFont="1" applyFill="1" applyBorder="1" applyAlignment="1">
      <alignment horizontal="center"/>
    </xf>
    <xf numFmtId="168" fontId="31" fillId="0" borderId="1" xfId="6" applyNumberFormat="1" applyFont="1" applyFill="1" applyBorder="1" applyAlignment="1">
      <alignment horizontal="center"/>
    </xf>
    <xf numFmtId="168" fontId="32" fillId="0" borderId="5" xfId="6" applyNumberFormat="1" applyFont="1" applyFill="1" applyBorder="1" applyAlignment="1">
      <alignment horizontal="center" vertical="center" wrapText="1"/>
    </xf>
    <xf numFmtId="168" fontId="32" fillId="0" borderId="6" xfId="6" applyNumberFormat="1" applyFont="1" applyFill="1" applyBorder="1" applyAlignment="1">
      <alignment horizontal="center" vertical="center" wrapText="1"/>
    </xf>
    <xf numFmtId="0" fontId="33" fillId="0" borderId="0" xfId="0" applyFont="1" applyAlignment="1">
      <alignment horizontal="center" vertical="center"/>
    </xf>
    <xf numFmtId="0" fontId="2" fillId="2" borderId="0" xfId="0" applyFont="1" applyFill="1"/>
    <xf numFmtId="0" fontId="28" fillId="2" borderId="0" xfId="6" applyFont="1" applyFill="1" applyAlignment="1">
      <alignment horizontal="center"/>
    </xf>
    <xf numFmtId="0" fontId="24" fillId="2" borderId="0" xfId="6" applyFont="1" applyFill="1" applyAlignment="1">
      <alignment horizontal="center"/>
    </xf>
    <xf numFmtId="0" fontId="24" fillId="0" borderId="0" xfId="0" applyFont="1" applyFill="1" applyAlignment="1">
      <alignment horizontal="center"/>
    </xf>
    <xf numFmtId="0" fontId="21" fillId="0" borderId="0" xfId="8" applyFill="1" applyAlignment="1">
      <alignment horizontal="left" wrapText="1"/>
    </xf>
    <xf numFmtId="0" fontId="19" fillId="0" borderId="0" xfId="6" applyFont="1" applyFill="1" applyAlignment="1">
      <alignment horizontal="left"/>
    </xf>
    <xf numFmtId="0" fontId="6" fillId="0" borderId="0" xfId="6" applyFont="1" applyFill="1" applyAlignment="1">
      <alignment horizontal="left" vertical="top" wrapText="1"/>
    </xf>
    <xf numFmtId="0" fontId="7" fillId="0" borderId="0" xfId="6" applyFont="1" applyFill="1" applyAlignment="1">
      <alignment horizontal="left" vertical="top" wrapText="1"/>
    </xf>
    <xf numFmtId="0" fontId="19" fillId="2" borderId="0" xfId="6" applyFont="1" applyFill="1" applyAlignment="1">
      <alignment horizontal="center"/>
    </xf>
    <xf numFmtId="0" fontId="6" fillId="2" borderId="0" xfId="6" applyFont="1" applyFill="1" applyAlignment="1">
      <alignment horizontal="left" vertical="top" wrapText="1"/>
    </xf>
    <xf numFmtId="0" fontId="16" fillId="2" borderId="0" xfId="6" applyFont="1" applyFill="1" applyAlignment="1">
      <alignment horizontal="left" vertical="top" wrapText="1"/>
    </xf>
    <xf numFmtId="0" fontId="10" fillId="2" borderId="0" xfId="6" applyFont="1" applyFill="1" applyAlignment="1">
      <alignment horizontal="left" vertical="top" wrapText="1"/>
    </xf>
    <xf numFmtId="0" fontId="2" fillId="0" borderId="0" xfId="6" applyFont="1" applyFill="1" applyAlignment="1">
      <alignment horizontal="left" vertical="top" wrapText="1"/>
    </xf>
    <xf numFmtId="0" fontId="16" fillId="0" borderId="0" xfId="6" applyFont="1" applyFill="1" applyAlignment="1">
      <alignment horizontal="left" vertical="top" wrapText="1"/>
    </xf>
    <xf numFmtId="0" fontId="7" fillId="2" borderId="0" xfId="6" applyFont="1" applyFill="1" applyAlignment="1">
      <alignment horizontal="left" vertical="top" wrapText="1"/>
    </xf>
    <xf numFmtId="0" fontId="19" fillId="0" borderId="0" xfId="6" applyFont="1" applyFill="1" applyAlignment="1">
      <alignment horizontal="center"/>
    </xf>
    <xf numFmtId="0" fontId="2" fillId="0" borderId="0" xfId="6" applyFont="1" applyFill="1" applyAlignment="1">
      <alignment horizontal="left" wrapText="1"/>
    </xf>
    <xf numFmtId="0" fontId="25" fillId="4" borderId="0" xfId="6" applyFont="1" applyFill="1" applyAlignment="1">
      <alignment horizontal="left" vertical="center" wrapText="1"/>
    </xf>
    <xf numFmtId="0" fontId="27" fillId="0" borderId="0" xfId="6" applyFont="1" applyAlignment="1">
      <alignment wrapText="1"/>
    </xf>
    <xf numFmtId="168" fontId="23" fillId="0" borderId="7" xfId="6" applyNumberFormat="1" applyFont="1" applyFill="1" applyBorder="1" applyAlignment="1">
      <alignment horizontal="center" vertical="center" wrapText="1"/>
    </xf>
    <xf numFmtId="168" fontId="23" fillId="0" borderId="8" xfId="6" applyNumberFormat="1" applyFont="1" applyFill="1" applyBorder="1" applyAlignment="1">
      <alignment horizontal="center" vertical="center" wrapText="1"/>
    </xf>
    <xf numFmtId="168" fontId="30" fillId="3" borderId="2" xfId="6" applyNumberFormat="1" applyFont="1" applyFill="1" applyBorder="1" applyAlignment="1">
      <alignment horizontal="center" vertical="center" wrapText="1"/>
    </xf>
    <xf numFmtId="168" fontId="30" fillId="3" borderId="0" xfId="6" applyNumberFormat="1" applyFont="1" applyFill="1" applyBorder="1" applyAlignment="1">
      <alignment horizontal="center" vertical="center" wrapText="1"/>
    </xf>
    <xf numFmtId="168" fontId="30" fillId="3" borderId="1" xfId="6" applyNumberFormat="1" applyFont="1" applyFill="1" applyBorder="1" applyAlignment="1">
      <alignment horizontal="center" vertical="center" wrapText="1"/>
    </xf>
    <xf numFmtId="168" fontId="30" fillId="5" borderId="2" xfId="6" applyNumberFormat="1" applyFont="1" applyFill="1" applyBorder="1" applyAlignment="1">
      <alignment horizontal="center" vertical="center" wrapText="1"/>
    </xf>
    <xf numFmtId="168" fontId="30" fillId="5" borderId="0" xfId="6" applyNumberFormat="1" applyFont="1" applyFill="1" applyBorder="1" applyAlignment="1">
      <alignment horizontal="center" vertical="center" wrapText="1"/>
    </xf>
    <xf numFmtId="168" fontId="30" fillId="5" borderId="1" xfId="6" applyNumberFormat="1" applyFont="1" applyFill="1" applyBorder="1" applyAlignment="1">
      <alignment horizontal="center" vertical="center" wrapText="1"/>
    </xf>
    <xf numFmtId="0" fontId="8" fillId="0" borderId="10" xfId="0" applyFont="1" applyBorder="1" applyAlignment="1">
      <alignment vertical="top"/>
    </xf>
    <xf numFmtId="0" fontId="19" fillId="0" borderId="10" xfId="0" applyFont="1" applyBorder="1" applyAlignment="1">
      <alignment horizontal="left" vertical="top" wrapText="1"/>
    </xf>
    <xf numFmtId="0" fontId="7" fillId="2" borderId="10" xfId="0" applyFont="1" applyFill="1" applyBorder="1" applyAlignment="1">
      <alignment horizontal="left" vertical="top" wrapText="1"/>
    </xf>
    <xf numFmtId="0" fontId="11" fillId="2" borderId="10" xfId="0" applyFont="1" applyFill="1" applyBorder="1" applyAlignment="1">
      <alignment horizontal="left" vertical="top" wrapText="1"/>
    </xf>
    <xf numFmtId="0" fontId="8" fillId="2" borderId="10" xfId="0" applyFont="1" applyFill="1" applyBorder="1" applyAlignment="1">
      <alignment horizontal="left" vertical="top" wrapText="1"/>
    </xf>
    <xf numFmtId="0" fontId="19" fillId="0" borderId="10" xfId="0" applyFont="1" applyBorder="1" applyAlignment="1">
      <alignment horizontal="left" vertical="top"/>
    </xf>
    <xf numFmtId="0" fontId="19" fillId="0" borderId="10" xfId="0" applyFont="1" applyFill="1" applyBorder="1" applyAlignment="1">
      <alignment horizontal="left" vertical="top" wrapText="1"/>
    </xf>
    <xf numFmtId="0" fontId="4" fillId="0" borderId="10" xfId="0" applyFont="1" applyFill="1" applyBorder="1" applyAlignment="1">
      <alignment horizontal="left" vertical="top" wrapText="1"/>
    </xf>
    <xf numFmtId="0" fontId="11" fillId="0" borderId="10" xfId="0" applyFont="1" applyFill="1" applyBorder="1" applyAlignment="1">
      <alignment horizontal="left" vertical="top" wrapText="1"/>
    </xf>
    <xf numFmtId="0" fontId="4" fillId="2" borderId="10" xfId="0" applyFont="1" applyFill="1" applyBorder="1" applyAlignment="1">
      <alignment horizontal="left" vertical="top" wrapText="1"/>
    </xf>
    <xf numFmtId="0" fontId="21" fillId="2" borderId="10" xfId="8" applyFill="1" applyBorder="1" applyAlignment="1">
      <alignment horizontal="left" vertical="top" wrapText="1"/>
    </xf>
    <xf numFmtId="0" fontId="30" fillId="3" borderId="0" xfId="6" applyFont="1" applyFill="1" applyBorder="1" applyAlignment="1">
      <alignment horizontal="center" vertical="center" wrapText="1"/>
    </xf>
    <xf numFmtId="0" fontId="30" fillId="3" borderId="1" xfId="6" applyFont="1" applyFill="1" applyBorder="1" applyAlignment="1">
      <alignment horizontal="center" vertical="center" wrapText="1"/>
    </xf>
    <xf numFmtId="0" fontId="7" fillId="0" borderId="10" xfId="0" applyFont="1" applyBorder="1" applyAlignment="1">
      <alignment horizontal="left" vertical="top" wrapText="1"/>
    </xf>
    <xf numFmtId="0" fontId="11" fillId="0" borderId="10" xfId="0" applyFont="1" applyBorder="1" applyAlignment="1">
      <alignment horizontal="left" vertical="top" wrapText="1"/>
    </xf>
    <xf numFmtId="0" fontId="8" fillId="0" borderId="10" xfId="0" applyFont="1" applyBorder="1" applyAlignment="1">
      <alignment horizontal="left" vertical="top" wrapText="1"/>
    </xf>
    <xf numFmtId="0" fontId="8" fillId="2" borderId="10" xfId="0" applyFont="1" applyFill="1" applyBorder="1" applyAlignment="1">
      <alignment vertical="top" wrapText="1"/>
    </xf>
    <xf numFmtId="0" fontId="9" fillId="2" borderId="10" xfId="0" applyFont="1" applyFill="1" applyBorder="1" applyAlignment="1">
      <alignment vertical="top" wrapText="1"/>
    </xf>
    <xf numFmtId="0" fontId="30" fillId="3" borderId="0" xfId="0" applyFont="1" applyFill="1" applyAlignment="1">
      <alignment horizontal="left" wrapText="1"/>
    </xf>
    <xf numFmtId="0" fontId="30" fillId="3" borderId="0" xfId="0" applyFont="1" applyFill="1" applyAlignment="1">
      <alignment horizontal="left" vertical="center" wrapText="1"/>
    </xf>
    <xf numFmtId="0" fontId="1" fillId="0" borderId="0" xfId="6" applyFont="1" applyFill="1" applyAlignment="1">
      <alignment horizontal="left" wrapText="1"/>
    </xf>
  </cellXfs>
  <cellStyles count="1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Percent" xfId="1" xr:uid="{00000000-0005-0000-0000-000008000000}"/>
    <cellStyle name="Procent 2" xfId="10" xr:uid="{00000000-0005-0000-0000-000039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91080</xdr:colOff>
      <xdr:row>2</xdr:row>
      <xdr:rowOff>22800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314325</xdr:colOff>
      <xdr:row>2</xdr:row>
      <xdr:rowOff>14289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400050</xdr:colOff>
      <xdr:row>6</xdr:row>
      <xdr:rowOff>180975</xdr:rowOff>
    </xdr:from>
    <xdr:to>
      <xdr:col>8</xdr:col>
      <xdr:colOff>626</xdr:colOff>
      <xdr:row>36</xdr:row>
      <xdr:rowOff>161925</xdr:rowOff>
    </xdr:to>
    <xdr:pic>
      <xdr:nvPicPr>
        <xdr:cNvPr id="7" name="Billede 6">
          <a:extLst>
            <a:ext uri="{FF2B5EF4-FFF2-40B4-BE49-F238E27FC236}">
              <a16:creationId xmlns:a16="http://schemas.microsoft.com/office/drawing/2014/main" id="{EF0B9102-420A-4717-BB5B-5FBC4837A01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81025" y="2076450"/>
          <a:ext cx="3861426" cy="5981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336825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982A55FA-0892-42D8-9DD5-3B2E272569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552450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4CFF86A1-119D-40EF-BC83-8471A9F5D25A}"/>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336825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53DF95A8-735D-4391-AC50-AC1323469AD4}"/>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552450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D885C4DD-DC21-490B-8EA8-BDA265A74B37}"/>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1927500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0EB467B-90C6-45F0-944C-A291912A3EC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7494B068-4D6D-4186-9BDC-B3ED34C68755}"/>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336825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45D6BED-42A7-4102-BD14-75FAF335B6F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552450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CB0867A-8D3E-4C48-8B94-5D335EC3B21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312060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489585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da.dk/statistik/jobskiftestatistik/dokumentation/"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lak@da.dk" TargetMode="External"/><Relationship Id="rId1" Type="http://schemas.openxmlformats.org/officeDocument/2006/relationships/hyperlink" Target="mailto:ibe@da.dk"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P67"/>
  <sheetViews>
    <sheetView tabSelected="1" topLeftCell="A55" zoomScaleNormal="100" workbookViewId="0">
      <selection activeCell="B51" sqref="B51:I56"/>
    </sheetView>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6384" width="9.140625" style="2"/>
  </cols>
  <sheetData>
    <row r="1" spans="2:9" ht="12" customHeight="1" x14ac:dyDescent="0.2"/>
    <row r="2" spans="2:9" ht="60" customHeight="1" x14ac:dyDescent="0.2">
      <c r="C2" s="4"/>
      <c r="D2" s="4"/>
      <c r="E2" s="4"/>
    </row>
    <row r="3" spans="2:9" ht="30" customHeight="1" x14ac:dyDescent="0.2">
      <c r="C3" s="4"/>
      <c r="D3" s="4"/>
      <c r="E3" s="4"/>
    </row>
    <row r="4" spans="2:9" ht="15.75" customHeight="1" x14ac:dyDescent="0.2">
      <c r="B4" s="63" t="s">
        <v>70</v>
      </c>
      <c r="C4" s="63"/>
      <c r="D4" s="63"/>
      <c r="E4" s="63"/>
      <c r="F4" s="63"/>
      <c r="G4" s="63"/>
      <c r="H4" s="63"/>
      <c r="I4" s="63"/>
    </row>
    <row r="5" spans="2:9" ht="15.75" customHeight="1" x14ac:dyDescent="0.2">
      <c r="B5" s="64" t="s">
        <v>71</v>
      </c>
      <c r="C5" s="64"/>
      <c r="D5" s="64"/>
      <c r="E5" s="64"/>
      <c r="F5" s="64"/>
      <c r="G5" s="64"/>
      <c r="H5" s="64"/>
      <c r="I5" s="64"/>
    </row>
    <row r="6" spans="2:9" s="43" customFormat="1" ht="15.75" customHeight="1" x14ac:dyDescent="0.2">
      <c r="B6" s="65" t="s">
        <v>86</v>
      </c>
      <c r="C6" s="65"/>
      <c r="D6" s="65"/>
      <c r="E6" s="65"/>
      <c r="F6" s="65"/>
      <c r="G6" s="65"/>
      <c r="H6" s="65"/>
      <c r="I6" s="65"/>
    </row>
    <row r="7" spans="2:9" s="43" customFormat="1" ht="15.75" customHeight="1" x14ac:dyDescent="0.2">
      <c r="B7" s="47"/>
      <c r="C7" s="47"/>
      <c r="D7" s="47"/>
      <c r="E7" s="47"/>
      <c r="F7" s="47"/>
      <c r="G7" s="47"/>
      <c r="H7" s="47"/>
      <c r="I7" s="47"/>
    </row>
    <row r="8" spans="2:9" s="43" customFormat="1" ht="15.75" customHeight="1" x14ac:dyDescent="0.2">
      <c r="B8" s="61"/>
      <c r="C8" s="47"/>
      <c r="D8" s="47"/>
      <c r="E8" s="47"/>
      <c r="F8" s="47"/>
      <c r="G8" s="47"/>
      <c r="H8" s="47"/>
      <c r="I8" s="47"/>
    </row>
    <row r="9" spans="2:9" s="43" customFormat="1" ht="15.75" customHeight="1" x14ac:dyDescent="0.2">
      <c r="B9" s="47"/>
      <c r="C9" s="47"/>
      <c r="D9" s="47"/>
      <c r="E9" s="47"/>
      <c r="F9" s="47"/>
      <c r="G9" s="47"/>
      <c r="H9" s="47"/>
      <c r="I9" s="47"/>
    </row>
    <row r="10" spans="2:9" s="43" customFormat="1" ht="15.75" customHeight="1" x14ac:dyDescent="0.2">
      <c r="B10" s="47"/>
      <c r="C10" s="47"/>
      <c r="D10" s="47"/>
      <c r="E10" s="47"/>
      <c r="F10" s="47"/>
      <c r="G10" s="47"/>
      <c r="H10" s="47"/>
      <c r="I10" s="47"/>
    </row>
    <row r="11" spans="2:9" s="43" customFormat="1" ht="15.75" customHeight="1" x14ac:dyDescent="0.2">
      <c r="B11" s="47"/>
      <c r="C11" s="47"/>
      <c r="D11" s="47"/>
      <c r="E11" s="47"/>
      <c r="F11" s="47"/>
      <c r="G11" s="47"/>
      <c r="H11" s="47"/>
      <c r="I11" s="47"/>
    </row>
    <row r="12" spans="2:9" s="43" customFormat="1" ht="15.75" customHeight="1" x14ac:dyDescent="0.2">
      <c r="B12" s="47"/>
      <c r="C12" s="47"/>
      <c r="D12" s="47"/>
      <c r="E12" s="47"/>
      <c r="F12" s="47"/>
      <c r="G12" s="47"/>
      <c r="H12" s="47"/>
      <c r="I12" s="47"/>
    </row>
    <row r="13" spans="2:9" s="43" customFormat="1" ht="15.75" customHeight="1" x14ac:dyDescent="0.2">
      <c r="B13" s="47"/>
      <c r="C13" s="47"/>
      <c r="D13" s="47"/>
      <c r="E13" s="47"/>
      <c r="F13" s="47"/>
      <c r="G13" s="47"/>
      <c r="H13" s="47"/>
      <c r="I13" s="47"/>
    </row>
    <row r="14" spans="2:9" s="43" customFormat="1" ht="15.75" customHeight="1" x14ac:dyDescent="0.2">
      <c r="B14" s="47"/>
      <c r="C14" s="47"/>
      <c r="D14" s="47"/>
      <c r="E14" s="47"/>
      <c r="F14" s="47"/>
      <c r="G14" s="47"/>
      <c r="H14" s="47"/>
      <c r="I14" s="47"/>
    </row>
    <row r="15" spans="2:9" s="43" customFormat="1" ht="15.75" customHeight="1" x14ac:dyDescent="0.2">
      <c r="B15" s="47"/>
      <c r="C15" s="47"/>
      <c r="D15" s="47"/>
      <c r="E15" s="47"/>
      <c r="F15" s="47"/>
      <c r="G15" s="47"/>
      <c r="H15" s="47"/>
      <c r="I15" s="47"/>
    </row>
    <row r="16" spans="2:9" s="43" customFormat="1" ht="15.75" customHeight="1" x14ac:dyDescent="0.2">
      <c r="B16" s="47"/>
      <c r="C16" s="47"/>
      <c r="D16" s="47"/>
      <c r="E16" s="47"/>
      <c r="F16" s="47"/>
      <c r="G16" s="47"/>
      <c r="H16" s="47"/>
      <c r="I16" s="47"/>
    </row>
    <row r="17" spans="2:9" s="43" customFormat="1" ht="15.75" customHeight="1" x14ac:dyDescent="0.2">
      <c r="B17" s="47"/>
      <c r="C17" s="47"/>
      <c r="D17" s="47"/>
      <c r="E17" s="47"/>
      <c r="F17" s="47"/>
      <c r="G17" s="47"/>
      <c r="H17" s="47"/>
      <c r="I17" s="47"/>
    </row>
    <row r="18" spans="2:9" s="43" customFormat="1" ht="15.75" customHeight="1" x14ac:dyDescent="0.2">
      <c r="B18" s="47"/>
      <c r="C18" s="47"/>
      <c r="D18" s="47"/>
      <c r="E18" s="47"/>
      <c r="F18" s="47"/>
      <c r="G18" s="47"/>
      <c r="H18" s="47"/>
      <c r="I18" s="47"/>
    </row>
    <row r="19" spans="2:9" s="43" customFormat="1" ht="15.75" customHeight="1" x14ac:dyDescent="0.2">
      <c r="B19" s="47"/>
      <c r="C19" s="47"/>
      <c r="D19" s="47"/>
      <c r="E19" s="47"/>
      <c r="F19" s="47"/>
      <c r="G19" s="47"/>
      <c r="H19" s="47"/>
      <c r="I19" s="47"/>
    </row>
    <row r="20" spans="2:9" s="43" customFormat="1" ht="15.75" customHeight="1" x14ac:dyDescent="0.2">
      <c r="B20" s="47"/>
      <c r="C20" s="47"/>
      <c r="D20" s="47"/>
      <c r="E20" s="47"/>
      <c r="F20" s="47"/>
      <c r="G20" s="47"/>
      <c r="H20" s="47"/>
      <c r="I20" s="47"/>
    </row>
    <row r="21" spans="2:9" s="43" customFormat="1" ht="15.75" customHeight="1" x14ac:dyDescent="0.2">
      <c r="B21" s="47"/>
      <c r="C21" s="47"/>
      <c r="D21" s="47"/>
      <c r="E21" s="47"/>
      <c r="F21" s="47"/>
      <c r="G21" s="47"/>
      <c r="H21" s="47"/>
      <c r="I21" s="47"/>
    </row>
    <row r="22" spans="2:9" s="43" customFormat="1" ht="15.75" customHeight="1" x14ac:dyDescent="0.2">
      <c r="B22" s="47"/>
      <c r="C22" s="47"/>
      <c r="D22" s="47"/>
      <c r="E22" s="47"/>
      <c r="F22" s="47"/>
      <c r="G22" s="47"/>
      <c r="H22" s="47"/>
      <c r="I22" s="47"/>
    </row>
    <row r="23" spans="2:9" s="43" customFormat="1" ht="15.75" customHeight="1" x14ac:dyDescent="0.2">
      <c r="B23" s="47"/>
      <c r="C23" s="47"/>
      <c r="D23" s="47"/>
      <c r="E23" s="47"/>
      <c r="F23" s="47"/>
      <c r="G23" s="47"/>
      <c r="H23" s="47"/>
      <c r="I23" s="47"/>
    </row>
    <row r="24" spans="2:9" s="43" customFormat="1" ht="15.75" customHeight="1" x14ac:dyDescent="0.2">
      <c r="B24" s="47"/>
      <c r="C24" s="47"/>
      <c r="D24" s="47"/>
      <c r="E24" s="47"/>
      <c r="F24" s="47"/>
      <c r="G24" s="47"/>
      <c r="H24" s="47"/>
      <c r="I24" s="47"/>
    </row>
    <row r="25" spans="2:9" s="43" customFormat="1" ht="15.75" customHeight="1" x14ac:dyDescent="0.2">
      <c r="B25" s="47"/>
      <c r="C25" s="47"/>
      <c r="D25" s="47"/>
      <c r="E25" s="47"/>
      <c r="F25" s="47"/>
      <c r="G25" s="47"/>
      <c r="H25" s="47"/>
      <c r="I25" s="47"/>
    </row>
    <row r="26" spans="2:9" s="43" customFormat="1" ht="15.75" customHeight="1" x14ac:dyDescent="0.2">
      <c r="B26" s="47"/>
      <c r="C26" s="47"/>
      <c r="D26" s="47"/>
      <c r="E26" s="47"/>
      <c r="F26" s="47"/>
      <c r="G26" s="47"/>
      <c r="H26" s="47"/>
      <c r="I26" s="47"/>
    </row>
    <row r="27" spans="2:9" s="43" customFormat="1" ht="15.75" customHeight="1" x14ac:dyDescent="0.2">
      <c r="B27" s="47"/>
      <c r="C27" s="47"/>
      <c r="D27" s="47"/>
      <c r="E27" s="47"/>
      <c r="F27" s="47"/>
      <c r="G27" s="47"/>
      <c r="H27" s="47"/>
      <c r="I27" s="47"/>
    </row>
    <row r="28" spans="2:9" s="43" customFormat="1" ht="15.75" customHeight="1" x14ac:dyDescent="0.2">
      <c r="B28" s="47"/>
      <c r="C28" s="47"/>
      <c r="D28" s="47"/>
      <c r="E28" s="47"/>
      <c r="F28" s="47"/>
      <c r="G28" s="47"/>
      <c r="H28" s="47"/>
      <c r="I28" s="47"/>
    </row>
    <row r="29" spans="2:9" s="43" customFormat="1" ht="15.75" customHeight="1" x14ac:dyDescent="0.2">
      <c r="B29" s="47"/>
      <c r="C29" s="47"/>
      <c r="D29" s="47"/>
      <c r="E29" s="47"/>
      <c r="F29" s="47"/>
      <c r="G29" s="47"/>
      <c r="H29" s="47"/>
      <c r="I29" s="47"/>
    </row>
    <row r="30" spans="2:9" s="43" customFormat="1" ht="15.75" customHeight="1" x14ac:dyDescent="0.2">
      <c r="B30" s="47"/>
      <c r="C30" s="47"/>
      <c r="D30" s="47"/>
      <c r="E30" s="47"/>
      <c r="F30" s="47"/>
      <c r="G30" s="47"/>
      <c r="H30" s="47"/>
      <c r="I30" s="47"/>
    </row>
    <row r="31" spans="2:9" s="43" customFormat="1" ht="15.75" customHeight="1" x14ac:dyDescent="0.2">
      <c r="B31" s="47"/>
      <c r="C31" s="47"/>
      <c r="D31" s="47"/>
      <c r="E31" s="47"/>
      <c r="F31" s="47"/>
      <c r="G31" s="47"/>
      <c r="H31" s="47"/>
      <c r="I31" s="47"/>
    </row>
    <row r="32" spans="2:9" s="43" customFormat="1" ht="15.75" customHeight="1" x14ac:dyDescent="0.2">
      <c r="B32" s="47"/>
      <c r="C32" s="47"/>
      <c r="D32" s="47"/>
      <c r="E32" s="47"/>
      <c r="F32" s="47"/>
      <c r="G32" s="47"/>
      <c r="H32" s="47"/>
      <c r="I32" s="47"/>
    </row>
    <row r="33" spans="2:13" s="43" customFormat="1" ht="15.75" customHeight="1" x14ac:dyDescent="0.2">
      <c r="B33" s="47"/>
      <c r="C33" s="47"/>
      <c r="D33" s="47"/>
      <c r="E33" s="47"/>
      <c r="F33" s="47"/>
      <c r="G33" s="47"/>
      <c r="H33" s="47"/>
      <c r="I33" s="47"/>
    </row>
    <row r="34" spans="2:13" s="43" customFormat="1" ht="15.75" customHeight="1" x14ac:dyDescent="0.2">
      <c r="B34" s="47"/>
      <c r="C34" s="47"/>
      <c r="D34" s="47"/>
      <c r="E34" s="47"/>
      <c r="F34" s="47"/>
      <c r="G34" s="47"/>
      <c r="H34" s="47"/>
      <c r="I34" s="47"/>
    </row>
    <row r="35" spans="2:13" s="43" customFormat="1" ht="15.75" customHeight="1" x14ac:dyDescent="0.2">
      <c r="B35" s="47"/>
      <c r="C35" s="47"/>
      <c r="D35" s="47"/>
      <c r="E35" s="47"/>
      <c r="F35" s="47"/>
      <c r="G35" s="47"/>
      <c r="H35" s="47"/>
      <c r="I35" s="47"/>
    </row>
    <row r="36" spans="2:13" s="43" customFormat="1" ht="15.75" customHeight="1" x14ac:dyDescent="0.2">
      <c r="B36" s="47"/>
      <c r="C36" s="47"/>
      <c r="D36" s="47"/>
      <c r="E36" s="47"/>
      <c r="F36" s="47"/>
      <c r="G36" s="47"/>
      <c r="H36" s="47"/>
      <c r="I36" s="47"/>
    </row>
    <row r="37" spans="2:13" s="43" customFormat="1" ht="15.75" customHeight="1" x14ac:dyDescent="0.2">
      <c r="B37" s="47"/>
      <c r="C37" s="47"/>
      <c r="D37" s="47"/>
      <c r="E37" s="47"/>
      <c r="F37" s="47"/>
      <c r="G37" s="47"/>
      <c r="H37" s="47"/>
      <c r="I37" s="47"/>
    </row>
    <row r="38" spans="2:13" s="43" customFormat="1" ht="15.75" customHeight="1" x14ac:dyDescent="0.2">
      <c r="G38" s="47"/>
      <c r="H38" s="47"/>
      <c r="I38" s="47"/>
    </row>
    <row r="39" spans="2:13" s="43" customFormat="1" ht="15.75" customHeight="1" x14ac:dyDescent="0.2">
      <c r="G39" s="47"/>
      <c r="H39" s="47"/>
      <c r="I39" s="47"/>
    </row>
    <row r="40" spans="2:13" s="43" customFormat="1" ht="15.75" customHeight="1" x14ac:dyDescent="0.25">
      <c r="B40" s="48" t="s">
        <v>63</v>
      </c>
      <c r="G40" s="47"/>
      <c r="H40" s="47"/>
      <c r="I40" s="47"/>
    </row>
    <row r="41" spans="2:13" s="43" customFormat="1" ht="15.75" customHeight="1" x14ac:dyDescent="0.25">
      <c r="B41" s="48" t="s">
        <v>64</v>
      </c>
      <c r="G41" s="47"/>
      <c r="H41" s="47"/>
      <c r="I41" s="47"/>
    </row>
    <row r="42" spans="2:13" s="43" customFormat="1" ht="15.75" customHeight="1" x14ac:dyDescent="0.25">
      <c r="B42" s="48" t="s">
        <v>77</v>
      </c>
      <c r="G42" s="47"/>
      <c r="H42" s="47"/>
      <c r="I42" s="47"/>
    </row>
    <row r="43" spans="2:13" s="43" customFormat="1" ht="15.75" customHeight="1" x14ac:dyDescent="0.25">
      <c r="B43" s="44" t="s">
        <v>82</v>
      </c>
      <c r="G43" s="47"/>
      <c r="H43" s="47"/>
      <c r="I43" s="47"/>
    </row>
    <row r="44" spans="2:13" s="43" customFormat="1" ht="15.75" customHeight="1" x14ac:dyDescent="0.25">
      <c r="B44" s="44" t="s">
        <v>81</v>
      </c>
      <c r="G44" s="47"/>
      <c r="H44" s="47"/>
      <c r="I44" s="47"/>
    </row>
    <row r="45" spans="2:13" s="43" customFormat="1" ht="15.75" customHeight="1" x14ac:dyDescent="0.25">
      <c r="B45" s="48" t="s">
        <v>78</v>
      </c>
      <c r="G45" s="47"/>
      <c r="H45" s="47"/>
      <c r="I45" s="47"/>
    </row>
    <row r="46" spans="2:13" s="43" customFormat="1" ht="15.75" customHeight="1" x14ac:dyDescent="0.25">
      <c r="B46" s="44" t="s">
        <v>83</v>
      </c>
      <c r="C46" s="49"/>
      <c r="D46" s="49"/>
      <c r="E46" s="49"/>
      <c r="F46" s="49"/>
      <c r="G46" s="49"/>
      <c r="H46" s="49"/>
      <c r="I46" s="47"/>
      <c r="J46" s="47"/>
      <c r="M46" s="50"/>
    </row>
    <row r="47" spans="2:13" s="43" customFormat="1" ht="15.75" customHeight="1" x14ac:dyDescent="0.25">
      <c r="B47" s="44" t="s">
        <v>84</v>
      </c>
      <c r="C47" s="49"/>
      <c r="D47" s="49"/>
      <c r="E47" s="49"/>
      <c r="F47" s="49"/>
      <c r="G47" s="49"/>
      <c r="H47" s="49"/>
      <c r="I47" s="47"/>
      <c r="J47" s="47"/>
      <c r="M47" s="50"/>
    </row>
    <row r="48" spans="2:13" s="43" customFormat="1" ht="15.75" customHeight="1" x14ac:dyDescent="0.25">
      <c r="B48" s="66" t="s">
        <v>8</v>
      </c>
      <c r="C48" s="66"/>
      <c r="D48" s="66"/>
      <c r="E48" s="66"/>
      <c r="F48" s="66"/>
      <c r="G48" s="66"/>
      <c r="H48" s="66"/>
      <c r="I48" s="66"/>
      <c r="J48" s="47"/>
      <c r="M48" s="50"/>
    </row>
    <row r="49" spans="2:16" s="43" customFormat="1" ht="15.75" customHeight="1" x14ac:dyDescent="0.25">
      <c r="B49" s="66" t="s">
        <v>17</v>
      </c>
      <c r="C49" s="66"/>
      <c r="D49" s="66"/>
      <c r="E49" s="66"/>
      <c r="F49" s="66"/>
      <c r="G49" s="66"/>
      <c r="H49" s="66"/>
      <c r="I49" s="66"/>
      <c r="J49" s="47"/>
      <c r="M49" s="50"/>
    </row>
    <row r="50" spans="2:16" s="43" customFormat="1" ht="15.75" customHeight="1" x14ac:dyDescent="0.2">
      <c r="B50" s="47"/>
      <c r="C50" s="47"/>
      <c r="D50" s="47"/>
      <c r="E50" s="47"/>
      <c r="F50" s="47"/>
      <c r="G50" s="47"/>
      <c r="H50" s="47"/>
      <c r="I50" s="47"/>
      <c r="J50" s="50"/>
    </row>
    <row r="51" spans="2:16" s="43" customFormat="1" ht="15.75" customHeight="1" x14ac:dyDescent="0.2">
      <c r="B51" s="67" t="s">
        <v>85</v>
      </c>
      <c r="C51" s="67"/>
      <c r="D51" s="67"/>
      <c r="E51" s="67"/>
      <c r="F51" s="67"/>
      <c r="G51" s="67"/>
      <c r="H51" s="67"/>
      <c r="I51" s="67"/>
      <c r="J51" s="50"/>
    </row>
    <row r="52" spans="2:16" s="43" customFormat="1" ht="83.25" customHeight="1" x14ac:dyDescent="0.2">
      <c r="B52" s="109" t="s">
        <v>87</v>
      </c>
      <c r="C52" s="78"/>
      <c r="D52" s="78"/>
      <c r="E52" s="78"/>
      <c r="F52" s="78"/>
      <c r="G52" s="78"/>
      <c r="H52" s="78"/>
      <c r="I52" s="78"/>
    </row>
    <row r="53" spans="2:16" s="43" customFormat="1" ht="168.75" customHeight="1" x14ac:dyDescent="0.2">
      <c r="B53" s="109" t="s">
        <v>88</v>
      </c>
      <c r="C53" s="78"/>
      <c r="D53" s="78"/>
      <c r="E53" s="78"/>
      <c r="F53" s="78"/>
      <c r="G53" s="78"/>
      <c r="H53" s="78"/>
      <c r="I53" s="78"/>
    </row>
    <row r="54" spans="2:16" s="43" customFormat="1" ht="69" customHeight="1" x14ac:dyDescent="0.2">
      <c r="B54" s="109" t="s">
        <v>89</v>
      </c>
      <c r="C54" s="78"/>
      <c r="D54" s="78"/>
      <c r="E54" s="78"/>
      <c r="F54" s="78"/>
      <c r="G54" s="78"/>
      <c r="H54" s="78"/>
      <c r="I54" s="78"/>
    </row>
    <row r="55" spans="2:16" s="43" customFormat="1" ht="92.25" customHeight="1" x14ac:dyDescent="0.2">
      <c r="B55" s="109" t="s">
        <v>90</v>
      </c>
      <c r="C55" s="78"/>
      <c r="D55" s="78"/>
      <c r="E55" s="78"/>
      <c r="F55" s="78"/>
      <c r="G55" s="78"/>
      <c r="H55" s="78"/>
      <c r="I55" s="78"/>
    </row>
    <row r="56" spans="2:16" s="43" customFormat="1" ht="96" customHeight="1" x14ac:dyDescent="0.2">
      <c r="B56" s="78" t="s">
        <v>79</v>
      </c>
      <c r="C56" s="78"/>
      <c r="D56" s="78"/>
      <c r="E56" s="78"/>
      <c r="F56" s="78"/>
      <c r="G56" s="78"/>
      <c r="H56" s="78"/>
      <c r="I56" s="78"/>
    </row>
    <row r="57" spans="2:16" s="43" customFormat="1" ht="171" customHeight="1" x14ac:dyDescent="0.25">
      <c r="B57" s="74" t="s">
        <v>80</v>
      </c>
      <c r="C57" s="75"/>
      <c r="D57" s="75"/>
      <c r="E57" s="75"/>
      <c r="F57" s="75"/>
      <c r="G57" s="75"/>
      <c r="H57" s="75"/>
      <c r="I57" s="75"/>
      <c r="P57" s="44"/>
    </row>
    <row r="58" spans="2:16" s="43" customFormat="1" ht="12" customHeight="1" x14ac:dyDescent="0.2">
      <c r="B58" s="77"/>
      <c r="C58" s="77"/>
      <c r="D58" s="77"/>
      <c r="E58" s="77"/>
      <c r="F58" s="77"/>
      <c r="G58" s="77"/>
      <c r="H58" s="77"/>
      <c r="I58" s="77"/>
    </row>
    <row r="59" spans="2:16" s="43" customFormat="1" ht="15.75" customHeight="1" x14ac:dyDescent="0.2">
      <c r="B59" s="68"/>
      <c r="C59" s="69"/>
      <c r="D59" s="69"/>
      <c r="E59" s="69"/>
      <c r="F59" s="69"/>
      <c r="G59" s="69"/>
      <c r="H59" s="69"/>
      <c r="I59" s="69"/>
      <c r="J59" s="51"/>
    </row>
    <row r="60" spans="2:16" s="43" customFormat="1" ht="39.75" customHeight="1" x14ac:dyDescent="0.2">
      <c r="B60" s="68"/>
      <c r="C60" s="69"/>
      <c r="D60" s="69"/>
      <c r="E60" s="69"/>
      <c r="F60" s="69"/>
      <c r="G60" s="69"/>
      <c r="H60" s="69"/>
      <c r="I60" s="69"/>
    </row>
    <row r="61" spans="2:16" s="43" customFormat="1" ht="66" customHeight="1" x14ac:dyDescent="0.2">
      <c r="B61" s="68"/>
      <c r="C61" s="69"/>
      <c r="D61" s="69"/>
      <c r="E61" s="69"/>
      <c r="F61" s="69"/>
      <c r="G61" s="69"/>
      <c r="H61" s="69"/>
      <c r="I61" s="69"/>
    </row>
    <row r="62" spans="2:16" ht="10.5" customHeight="1" x14ac:dyDescent="0.2">
      <c r="B62" s="40"/>
      <c r="C62" s="23"/>
      <c r="D62" s="23"/>
      <c r="E62" s="23"/>
      <c r="F62" s="23"/>
      <c r="G62" s="23"/>
      <c r="H62" s="23"/>
      <c r="I62" s="23"/>
    </row>
    <row r="63" spans="2:16" ht="15.75" customHeight="1" x14ac:dyDescent="0.2">
      <c r="B63" s="70"/>
      <c r="C63" s="70"/>
      <c r="D63" s="70"/>
      <c r="E63" s="70"/>
      <c r="F63" s="70"/>
      <c r="G63" s="70"/>
      <c r="H63" s="70"/>
      <c r="I63" s="70"/>
    </row>
    <row r="64" spans="2:16" ht="53.25" customHeight="1" x14ac:dyDescent="0.2">
      <c r="B64" s="71"/>
      <c r="C64" s="76"/>
      <c r="D64" s="76"/>
      <c r="E64" s="76"/>
      <c r="F64" s="76"/>
      <c r="G64" s="76"/>
      <c r="H64" s="76"/>
      <c r="I64" s="76"/>
      <c r="L64" s="11" t="s">
        <v>7</v>
      </c>
    </row>
    <row r="66" spans="2:12" ht="15" customHeight="1" x14ac:dyDescent="0.2">
      <c r="B66" s="70"/>
      <c r="C66" s="70"/>
      <c r="D66" s="70"/>
      <c r="E66" s="70"/>
      <c r="F66" s="70"/>
      <c r="G66" s="70"/>
      <c r="H66" s="70"/>
      <c r="I66" s="70"/>
    </row>
    <row r="67" spans="2:12" ht="60.75" customHeight="1" x14ac:dyDescent="0.2">
      <c r="B67" s="71"/>
      <c r="C67" s="72"/>
      <c r="D67" s="72"/>
      <c r="E67" s="72"/>
      <c r="F67" s="72"/>
      <c r="G67" s="72"/>
      <c r="H67" s="72"/>
      <c r="I67" s="72"/>
      <c r="J67" s="73"/>
      <c r="K67" s="72"/>
      <c r="L67" s="72"/>
    </row>
  </sheetData>
  <mergeCells count="21">
    <mergeCell ref="B53:I53"/>
    <mergeCell ref="B52:I52"/>
    <mergeCell ref="B54:I54"/>
    <mergeCell ref="B55:I55"/>
    <mergeCell ref="B56:I56"/>
    <mergeCell ref="B59:I59"/>
    <mergeCell ref="B66:I66"/>
    <mergeCell ref="B67:I67"/>
    <mergeCell ref="J67:L67"/>
    <mergeCell ref="B57:I57"/>
    <mergeCell ref="B64:I64"/>
    <mergeCell ref="B58:I58"/>
    <mergeCell ref="B61:I61"/>
    <mergeCell ref="B60:I60"/>
    <mergeCell ref="B63:I63"/>
    <mergeCell ref="B4:I4"/>
    <mergeCell ref="B5:I5"/>
    <mergeCell ref="B6:I6"/>
    <mergeCell ref="B48:I48"/>
    <mergeCell ref="B51:I51"/>
    <mergeCell ref="B49:I49"/>
  </mergeCells>
  <hyperlinks>
    <hyperlink ref="B48" location="'Om statistikken'!A1" display="Metode" xr:uid="{00000000-0004-0000-0000-00000B000000}"/>
    <hyperlink ref="B49:I49" location="Kontakt!A1" display="Kontakt" xr:uid="{00000000-0004-0000-0000-00000D000000}"/>
    <hyperlink ref="B48:I48" location="Metode!A1" display="Metode" xr:uid="{00000000-0004-0000-0000-00000E000000}"/>
    <hyperlink ref="B40" location="'Arbejdsvilkår, år'!A1" display="Tabel 1 Jobskifte, arbejdsvilkår, år." xr:uid="{166ACF71-80F0-46A2-9874-9BC5BD63B54B}"/>
    <hyperlink ref="B41" location="'Arbejdsvilkår, kvartaler'!A1" display="Tabel 2 Jobskifte, arbejdsvilkår, kvartaler." xr:uid="{D1C49E74-4D8D-4662-A2C9-DAD99E58FAA6}"/>
    <hyperlink ref="B42" location="Hovedbrancher!A1" display="Tabel 3 Jobskifte, hovedbrancher, 2019" xr:uid="{8FA6086B-34C9-48BC-929A-5440B45F7E24}"/>
    <hyperlink ref="B45" location="Alder!A1" display="Tabel 6 Jobskifte, alder, 2019" xr:uid="{D8DA0DF0-9899-46DB-98A7-75B72802B1F7}"/>
  </hyperlinks>
  <pageMargins left="0.70866141732283472" right="0.70866141732283472" top="0.74803149606299213" bottom="0.74803149606299213" header="0.31496062992125984" footer="0.31496062992125984"/>
  <pageSetup paperSize="9" scale="82" orientation="portrait" r:id="rId1"/>
  <rowBreaks count="2" manualBreakCount="2">
    <brk id="49" max="16383" man="1"/>
    <brk id="5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82887-190F-4CA0-815F-3F0F2730AECE}">
  <dimension ref="B1:S16"/>
  <sheetViews>
    <sheetView zoomScaleNormal="100" zoomScaleSheetLayoutView="100" workbookViewId="0">
      <selection activeCell="M13" sqref="M13"/>
    </sheetView>
  </sheetViews>
  <sheetFormatPr defaultColWidth="9.140625" defaultRowHeight="12.75" x14ac:dyDescent="0.2"/>
  <cols>
    <col min="1" max="1" width="2.7109375" style="2" customWidth="1"/>
    <col min="2" max="2" width="23.85546875" style="2" customWidth="1"/>
    <col min="3" max="4" width="9.140625" style="33"/>
    <col min="5" max="5" width="9.140625" style="33" customWidth="1"/>
    <col min="6" max="8" width="9.140625" style="33"/>
    <col min="9" max="16384" width="9.140625" style="2"/>
  </cols>
  <sheetData>
    <row r="1" spans="2:19" ht="12" customHeight="1" x14ac:dyDescent="0.2"/>
    <row r="2" spans="2:19" ht="60" customHeight="1" x14ac:dyDescent="0.2"/>
    <row r="3" spans="2:19" ht="30" customHeight="1" x14ac:dyDescent="0.2"/>
    <row r="4" spans="2:19" ht="30" customHeight="1" thickBot="1" x14ac:dyDescent="0.25">
      <c r="B4" s="80" t="s">
        <v>75</v>
      </c>
      <c r="C4" s="80"/>
      <c r="D4" s="80"/>
      <c r="E4" s="80"/>
      <c r="F4" s="80"/>
      <c r="G4" s="80"/>
      <c r="H4" s="80"/>
      <c r="J4" s="3"/>
      <c r="K4" s="3"/>
    </row>
    <row r="5" spans="2:19" ht="12.75" customHeight="1" x14ac:dyDescent="0.2">
      <c r="B5" s="12"/>
      <c r="C5" s="81" t="s">
        <v>51</v>
      </c>
      <c r="D5" s="82"/>
      <c r="E5" s="81" t="s">
        <v>52</v>
      </c>
      <c r="F5" s="82"/>
      <c r="G5" s="81" t="s">
        <v>53</v>
      </c>
      <c r="H5" s="82"/>
    </row>
    <row r="6" spans="2:19" s="5" customFormat="1" ht="15.75" customHeight="1" x14ac:dyDescent="0.2">
      <c r="B6" s="13"/>
      <c r="C6" s="14" t="s">
        <v>48</v>
      </c>
      <c r="D6" s="15" t="s">
        <v>49</v>
      </c>
      <c r="E6" s="14" t="s">
        <v>48</v>
      </c>
      <c r="F6" s="15" t="s">
        <v>49</v>
      </c>
      <c r="G6" s="14" t="s">
        <v>48</v>
      </c>
      <c r="H6" s="26" t="s">
        <v>49</v>
      </c>
      <c r="L6" s="2"/>
      <c r="M6" s="2"/>
      <c r="N6" s="2"/>
      <c r="O6" s="2"/>
      <c r="P6" s="2"/>
      <c r="Q6" s="2"/>
      <c r="R6" s="2"/>
      <c r="S6" s="2"/>
    </row>
    <row r="7" spans="2:19" s="5" customFormat="1" ht="19.5" customHeight="1" thickBot="1" x14ac:dyDescent="0.25">
      <c r="B7" s="16"/>
      <c r="C7" s="83" t="s">
        <v>50</v>
      </c>
      <c r="D7" s="84"/>
      <c r="E7" s="84"/>
      <c r="F7" s="84"/>
      <c r="G7" s="84"/>
      <c r="H7" s="85"/>
      <c r="L7" s="2"/>
      <c r="M7" s="2"/>
      <c r="N7" s="2"/>
      <c r="O7" s="2"/>
      <c r="P7" s="2"/>
      <c r="Q7" s="2"/>
      <c r="R7" s="2"/>
      <c r="S7" s="2"/>
    </row>
    <row r="8" spans="2:19" ht="15" customHeight="1" x14ac:dyDescent="0.25">
      <c r="B8" s="24">
        <v>2016</v>
      </c>
      <c r="C8" s="57">
        <v>35.4</v>
      </c>
      <c r="D8" s="58">
        <v>31.2</v>
      </c>
      <c r="E8" s="56">
        <v>24.5</v>
      </c>
      <c r="F8" s="58">
        <v>23.5</v>
      </c>
      <c r="G8" s="56">
        <v>30.7</v>
      </c>
      <c r="H8" s="58">
        <v>27.9</v>
      </c>
    </row>
    <row r="9" spans="2:19" ht="15" customHeight="1" x14ac:dyDescent="0.25">
      <c r="B9" s="24">
        <v>2017</v>
      </c>
      <c r="C9" s="57">
        <v>36.5</v>
      </c>
      <c r="D9" s="58">
        <v>32.5</v>
      </c>
      <c r="E9" s="56">
        <v>25.4</v>
      </c>
      <c r="F9" s="58">
        <v>23.3</v>
      </c>
      <c r="G9" s="56">
        <v>32.1</v>
      </c>
      <c r="H9" s="58">
        <v>28.8</v>
      </c>
    </row>
    <row r="10" spans="2:19" ht="15" customHeight="1" x14ac:dyDescent="0.25">
      <c r="B10" s="45">
        <v>2018</v>
      </c>
      <c r="C10" s="57">
        <v>36.299999999999997</v>
      </c>
      <c r="D10" s="58">
        <v>33.4</v>
      </c>
      <c r="E10" s="56">
        <v>25</v>
      </c>
      <c r="F10" s="58">
        <v>23.3</v>
      </c>
      <c r="G10" s="56">
        <v>31.9</v>
      </c>
      <c r="H10" s="58">
        <v>29.4</v>
      </c>
    </row>
    <row r="11" spans="2:19" ht="15" customHeight="1" thickBot="1" x14ac:dyDescent="0.25">
      <c r="B11" s="46">
        <v>2019</v>
      </c>
      <c r="C11" s="59">
        <v>34.200000000000003</v>
      </c>
      <c r="D11" s="60">
        <v>34.200000000000003</v>
      </c>
      <c r="E11" s="59">
        <v>23.6</v>
      </c>
      <c r="F11" s="60">
        <v>22.9</v>
      </c>
      <c r="G11" s="59">
        <v>30.3</v>
      </c>
      <c r="H11" s="60">
        <v>30</v>
      </c>
    </row>
    <row r="13" spans="2:19" x14ac:dyDescent="0.2">
      <c r="B13" s="79" t="s">
        <v>70</v>
      </c>
      <c r="C13" s="79"/>
      <c r="D13" s="79"/>
      <c r="E13" s="79"/>
      <c r="F13" s="79"/>
      <c r="G13" s="79"/>
      <c r="H13" s="79"/>
    </row>
    <row r="14" spans="2:19" ht="18" customHeight="1" x14ac:dyDescent="0.2">
      <c r="B14" s="79" t="s">
        <v>65</v>
      </c>
      <c r="C14" s="79"/>
      <c r="D14" s="79"/>
      <c r="E14" s="79"/>
      <c r="F14" s="79"/>
      <c r="G14" s="79"/>
      <c r="H14" s="79"/>
    </row>
    <row r="15" spans="2:19" ht="45.75" customHeight="1" x14ac:dyDescent="0.2">
      <c r="B15" s="79" t="s">
        <v>58</v>
      </c>
      <c r="C15" s="79"/>
      <c r="D15" s="79"/>
      <c r="E15" s="79"/>
      <c r="F15" s="79"/>
      <c r="G15" s="79"/>
      <c r="H15" s="79"/>
    </row>
    <row r="16" spans="2:19" ht="13.5" customHeight="1" x14ac:dyDescent="0.2">
      <c r="C16" s="2"/>
      <c r="D16" s="2"/>
      <c r="E16" s="2"/>
      <c r="F16" s="2"/>
      <c r="G16" s="2"/>
      <c r="H16" s="2"/>
    </row>
  </sheetData>
  <mergeCells count="8">
    <mergeCell ref="B13:H13"/>
    <mergeCell ref="B14:H14"/>
    <mergeCell ref="B15:H15"/>
    <mergeCell ref="B4:H4"/>
    <mergeCell ref="C5:D5"/>
    <mergeCell ref="E5:F5"/>
    <mergeCell ref="G5:H5"/>
    <mergeCell ref="C7:H7"/>
  </mergeCells>
  <pageMargins left="0.70866141732283472" right="0.70866141732283472" top="0.74803149606299213" bottom="0.74803149606299213" header="0.31496062992125984" footer="0.31496062992125984"/>
  <pageSetup paperSize="9" scale="96"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0160-F867-45F8-9D92-DFCAB5024E67}">
  <dimension ref="B1:H25"/>
  <sheetViews>
    <sheetView zoomScaleNormal="100" zoomScaleSheetLayoutView="100" workbookViewId="0">
      <selection activeCell="B7" sqref="B7"/>
    </sheetView>
  </sheetViews>
  <sheetFormatPr defaultColWidth="9.140625" defaultRowHeight="12.75" x14ac:dyDescent="0.2"/>
  <cols>
    <col min="1" max="1" width="2.7109375" style="2" customWidth="1"/>
    <col min="2" max="2" width="23.85546875" style="2" customWidth="1"/>
    <col min="3" max="4" width="9.140625" style="33"/>
    <col min="5" max="5" width="9.140625" style="33" customWidth="1"/>
    <col min="6" max="8" width="9.140625" style="33"/>
    <col min="9" max="16384" width="9.140625" style="2"/>
  </cols>
  <sheetData>
    <row r="1" spans="2:8" ht="12" customHeight="1" x14ac:dyDescent="0.2"/>
    <row r="2" spans="2:8" ht="60" customHeight="1" x14ac:dyDescent="0.2"/>
    <row r="3" spans="2:8" ht="30" customHeight="1" x14ac:dyDescent="0.2"/>
    <row r="6" spans="2:8" ht="15.75" thickBot="1" x14ac:dyDescent="0.25">
      <c r="B6" s="80" t="s">
        <v>76</v>
      </c>
      <c r="C6" s="80"/>
      <c r="D6" s="80"/>
      <c r="E6" s="80"/>
      <c r="F6" s="80"/>
      <c r="G6" s="80"/>
      <c r="H6" s="80"/>
    </row>
    <row r="7" spans="2:8" x14ac:dyDescent="0.2">
      <c r="B7" s="12"/>
      <c r="C7" s="81" t="s">
        <v>51</v>
      </c>
      <c r="D7" s="82"/>
      <c r="E7" s="81" t="s">
        <v>52</v>
      </c>
      <c r="F7" s="82"/>
      <c r="G7" s="81" t="s">
        <v>53</v>
      </c>
      <c r="H7" s="82"/>
    </row>
    <row r="8" spans="2:8" x14ac:dyDescent="0.2">
      <c r="B8" s="13"/>
      <c r="C8" s="14" t="s">
        <v>48</v>
      </c>
      <c r="D8" s="15" t="s">
        <v>49</v>
      </c>
      <c r="E8" s="14" t="s">
        <v>48</v>
      </c>
      <c r="F8" s="15" t="s">
        <v>49</v>
      </c>
      <c r="G8" s="14" t="s">
        <v>48</v>
      </c>
      <c r="H8" s="26" t="s">
        <v>49</v>
      </c>
    </row>
    <row r="9" spans="2:8" ht="15.75" customHeight="1" thickBot="1" x14ac:dyDescent="0.25">
      <c r="B9" s="16"/>
      <c r="C9" s="86" t="s">
        <v>50</v>
      </c>
      <c r="D9" s="87"/>
      <c r="E9" s="87"/>
      <c r="F9" s="87"/>
      <c r="G9" s="87"/>
      <c r="H9" s="88"/>
    </row>
    <row r="10" spans="2:8" ht="15" x14ac:dyDescent="0.25">
      <c r="B10" s="24" t="s">
        <v>0</v>
      </c>
      <c r="C10" s="27">
        <v>14.5</v>
      </c>
      <c r="D10" s="29">
        <v>16.3</v>
      </c>
      <c r="E10" s="27">
        <v>8.8000000000000007</v>
      </c>
      <c r="F10" s="28">
        <v>10.7</v>
      </c>
      <c r="G10" s="29">
        <v>11.7</v>
      </c>
      <c r="H10" s="28">
        <v>13.6</v>
      </c>
    </row>
    <row r="11" spans="2:8" ht="15" x14ac:dyDescent="0.25">
      <c r="B11" s="24" t="s">
        <v>1</v>
      </c>
      <c r="C11" s="27">
        <v>18.7</v>
      </c>
      <c r="D11" s="29">
        <v>13.8</v>
      </c>
      <c r="E11" s="27">
        <v>8.9</v>
      </c>
      <c r="F11" s="28">
        <v>7.7</v>
      </c>
      <c r="G11" s="29">
        <v>13.9</v>
      </c>
      <c r="H11" s="28">
        <v>10.8</v>
      </c>
    </row>
    <row r="12" spans="2:8" ht="15" x14ac:dyDescent="0.25">
      <c r="B12" s="24" t="s">
        <v>2</v>
      </c>
      <c r="C12" s="27">
        <v>17.3</v>
      </c>
      <c r="D12" s="29">
        <v>16.3</v>
      </c>
      <c r="E12" s="27">
        <v>7.9</v>
      </c>
      <c r="F12" s="28">
        <v>8.3000000000000007</v>
      </c>
      <c r="G12" s="29">
        <v>12.7</v>
      </c>
      <c r="H12" s="28">
        <v>12.4</v>
      </c>
    </row>
    <row r="13" spans="2:8" ht="15" x14ac:dyDescent="0.25">
      <c r="B13" s="24" t="s">
        <v>3</v>
      </c>
      <c r="C13" s="27">
        <v>19.5</v>
      </c>
      <c r="D13" s="29">
        <v>17.399999999999999</v>
      </c>
      <c r="E13" s="27">
        <v>9.9</v>
      </c>
      <c r="F13" s="28">
        <v>9.5</v>
      </c>
      <c r="G13" s="29">
        <v>14.9</v>
      </c>
      <c r="H13" s="28">
        <v>13.7</v>
      </c>
    </row>
    <row r="14" spans="2:8" ht="15" x14ac:dyDescent="0.25">
      <c r="B14" s="24" t="s">
        <v>4</v>
      </c>
      <c r="C14" s="27">
        <v>14.1</v>
      </c>
      <c r="D14" s="29">
        <v>15.7</v>
      </c>
      <c r="E14" s="27">
        <v>9.1999999999999993</v>
      </c>
      <c r="F14" s="28">
        <v>9.1</v>
      </c>
      <c r="G14" s="29">
        <v>11.8</v>
      </c>
      <c r="H14" s="28">
        <v>12.6</v>
      </c>
    </row>
    <row r="15" spans="2:8" ht="15" x14ac:dyDescent="0.25">
      <c r="B15" s="24" t="s">
        <v>5</v>
      </c>
      <c r="C15" s="27">
        <v>18</v>
      </c>
      <c r="D15" s="29">
        <v>13.5</v>
      </c>
      <c r="E15" s="27">
        <v>8.5</v>
      </c>
      <c r="F15" s="28">
        <v>8.3000000000000007</v>
      </c>
      <c r="G15" s="29">
        <v>13.5</v>
      </c>
      <c r="H15" s="28">
        <v>11.1</v>
      </c>
    </row>
    <row r="16" spans="2:8" ht="15" x14ac:dyDescent="0.25">
      <c r="B16" s="24" t="s">
        <v>6</v>
      </c>
      <c r="C16" s="27">
        <v>17.399999999999999</v>
      </c>
      <c r="D16" s="29">
        <v>16.7</v>
      </c>
      <c r="E16" s="27">
        <v>8.6999999999999993</v>
      </c>
      <c r="F16" s="28">
        <v>8.8000000000000007</v>
      </c>
      <c r="G16" s="29">
        <v>13.4</v>
      </c>
      <c r="H16" s="28">
        <v>13.1</v>
      </c>
    </row>
    <row r="17" spans="2:8" ht="15" x14ac:dyDescent="0.25">
      <c r="B17" s="24" t="s">
        <v>20</v>
      </c>
      <c r="C17" s="27">
        <v>22.7</v>
      </c>
      <c r="D17" s="29">
        <v>22.5</v>
      </c>
      <c r="E17" s="27">
        <v>11</v>
      </c>
      <c r="F17" s="28">
        <v>9.1</v>
      </c>
      <c r="G17" s="29">
        <v>15.5</v>
      </c>
      <c r="H17" s="28">
        <v>13.5</v>
      </c>
    </row>
    <row r="18" spans="2:8" ht="15" x14ac:dyDescent="0.25">
      <c r="B18" s="42" t="s">
        <v>66</v>
      </c>
      <c r="C18" s="27">
        <v>15.2</v>
      </c>
      <c r="D18" s="29">
        <v>16</v>
      </c>
      <c r="E18" s="27">
        <v>8.6999999999999993</v>
      </c>
      <c r="F18" s="28">
        <v>8.1</v>
      </c>
      <c r="G18" s="29">
        <v>12.2</v>
      </c>
      <c r="H18" s="28">
        <v>12.4</v>
      </c>
    </row>
    <row r="19" spans="2:8" ht="15" x14ac:dyDescent="0.25">
      <c r="B19" s="42" t="s">
        <v>67</v>
      </c>
      <c r="C19" s="27">
        <v>16.8</v>
      </c>
      <c r="D19" s="29">
        <v>14.2</v>
      </c>
      <c r="E19" s="27">
        <v>8.6999999999999993</v>
      </c>
      <c r="F19" s="28">
        <v>7.7</v>
      </c>
      <c r="G19" s="29">
        <v>13.1</v>
      </c>
      <c r="H19" s="28">
        <v>11.2</v>
      </c>
    </row>
    <row r="20" spans="2:8" ht="15" x14ac:dyDescent="0.25">
      <c r="B20" s="42" t="s">
        <v>68</v>
      </c>
      <c r="C20" s="27">
        <v>16.2</v>
      </c>
      <c r="D20" s="29">
        <v>16.8</v>
      </c>
      <c r="E20" s="27">
        <v>10.1</v>
      </c>
      <c r="F20" s="28">
        <v>10.1</v>
      </c>
      <c r="G20" s="29">
        <v>13.4</v>
      </c>
      <c r="H20" s="28">
        <v>13.7</v>
      </c>
    </row>
    <row r="21" spans="2:8" ht="15.75" thickBot="1" x14ac:dyDescent="0.3">
      <c r="B21" s="25" t="s">
        <v>69</v>
      </c>
      <c r="C21" s="30">
        <v>19.8</v>
      </c>
      <c r="D21" s="32">
        <v>17.2</v>
      </c>
      <c r="E21" s="30">
        <v>10.4</v>
      </c>
      <c r="F21" s="31">
        <v>8.9</v>
      </c>
      <c r="G21" s="32">
        <v>15.3</v>
      </c>
      <c r="H21" s="31">
        <v>13.2</v>
      </c>
    </row>
    <row r="23" spans="2:8" x14ac:dyDescent="0.2">
      <c r="B23" s="79" t="s">
        <v>70</v>
      </c>
      <c r="C23" s="79"/>
      <c r="D23" s="79"/>
      <c r="E23" s="79"/>
      <c r="F23" s="79"/>
      <c r="G23" s="79"/>
      <c r="H23" s="79"/>
    </row>
    <row r="24" spans="2:8" ht="18" customHeight="1" x14ac:dyDescent="0.2">
      <c r="B24" s="79" t="s">
        <v>65</v>
      </c>
      <c r="C24" s="79"/>
      <c r="D24" s="79"/>
      <c r="E24" s="79"/>
      <c r="F24" s="79"/>
      <c r="G24" s="79"/>
      <c r="H24" s="79"/>
    </row>
    <row r="25" spans="2:8" ht="45.75" customHeight="1" x14ac:dyDescent="0.2">
      <c r="B25" s="79" t="s">
        <v>58</v>
      </c>
      <c r="C25" s="79"/>
      <c r="D25" s="79"/>
      <c r="E25" s="79"/>
      <c r="F25" s="79"/>
      <c r="G25" s="79"/>
      <c r="H25" s="79"/>
    </row>
  </sheetData>
  <mergeCells count="8">
    <mergeCell ref="B25:H25"/>
    <mergeCell ref="B24:H24"/>
    <mergeCell ref="B23:H23"/>
    <mergeCell ref="B6:H6"/>
    <mergeCell ref="C7:D7"/>
    <mergeCell ref="E7:F7"/>
    <mergeCell ref="G7:H7"/>
    <mergeCell ref="C9:H9"/>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6265-0AA9-4CF8-801F-2ECBDB5C2795}">
  <dimension ref="B1:Q23"/>
  <sheetViews>
    <sheetView zoomScaleNormal="100" zoomScaleSheetLayoutView="100" workbookViewId="0"/>
  </sheetViews>
  <sheetFormatPr defaultColWidth="9.140625" defaultRowHeight="12.75" x14ac:dyDescent="0.2"/>
  <cols>
    <col min="1" max="1" width="2.7109375" style="2" customWidth="1"/>
    <col min="2" max="2" width="32.5703125" style="2" customWidth="1"/>
    <col min="3" max="4" width="9.140625" style="33"/>
    <col min="5" max="5" width="9.140625" style="33" customWidth="1"/>
    <col min="6" max="8" width="9.140625" style="33"/>
    <col min="9" max="16384" width="9.140625" style="2"/>
  </cols>
  <sheetData>
    <row r="1" spans="2:17" ht="12" customHeight="1" x14ac:dyDescent="0.2"/>
    <row r="2" spans="2:17" ht="60" customHeight="1" x14ac:dyDescent="0.2"/>
    <row r="3" spans="2:17" ht="30" customHeight="1" x14ac:dyDescent="0.2"/>
    <row r="5" spans="2:17" ht="15.75" thickBot="1" x14ac:dyDescent="0.25">
      <c r="B5" s="80" t="s">
        <v>77</v>
      </c>
      <c r="C5" s="80"/>
      <c r="D5" s="80"/>
      <c r="E5" s="80"/>
      <c r="F5" s="80"/>
      <c r="G5" s="80"/>
      <c r="H5" s="80"/>
    </row>
    <row r="6" spans="2:17" ht="12.75" customHeight="1" x14ac:dyDescent="0.2">
      <c r="B6" s="12"/>
      <c r="C6" s="81" t="s">
        <v>51</v>
      </c>
      <c r="D6" s="82"/>
      <c r="E6" s="81" t="s">
        <v>52</v>
      </c>
      <c r="F6" s="82"/>
      <c r="G6" s="81" t="s">
        <v>53</v>
      </c>
      <c r="H6" s="82"/>
    </row>
    <row r="7" spans="2:17" x14ac:dyDescent="0.2">
      <c r="B7" s="13"/>
      <c r="C7" s="14" t="s">
        <v>48</v>
      </c>
      <c r="D7" s="15" t="s">
        <v>49</v>
      </c>
      <c r="E7" s="14" t="s">
        <v>48</v>
      </c>
      <c r="F7" s="15" t="s">
        <v>49</v>
      </c>
      <c r="G7" s="14" t="s">
        <v>48</v>
      </c>
      <c r="H7" s="26" t="s">
        <v>49</v>
      </c>
    </row>
    <row r="8" spans="2:17" ht="13.5" thickBot="1" x14ac:dyDescent="0.25">
      <c r="B8" s="16"/>
      <c r="C8" s="83" t="s">
        <v>50</v>
      </c>
      <c r="D8" s="84"/>
      <c r="E8" s="84"/>
      <c r="F8" s="84"/>
      <c r="G8" s="84"/>
      <c r="H8" s="85"/>
    </row>
    <row r="9" spans="2:17" ht="15" x14ac:dyDescent="0.25">
      <c r="B9" s="24" t="s">
        <v>54</v>
      </c>
      <c r="C9" s="54">
        <v>20.8</v>
      </c>
      <c r="D9" s="55">
        <v>21</v>
      </c>
      <c r="E9" s="54">
        <v>19</v>
      </c>
      <c r="F9" s="55">
        <v>17.5</v>
      </c>
      <c r="G9" s="54">
        <v>20.100000000000001</v>
      </c>
      <c r="H9" s="55">
        <v>19.7</v>
      </c>
    </row>
    <row r="10" spans="2:17" ht="15" x14ac:dyDescent="0.25">
      <c r="B10" s="24" t="s">
        <v>55</v>
      </c>
      <c r="C10" s="54">
        <v>30.5</v>
      </c>
      <c r="D10" s="55">
        <v>30.2</v>
      </c>
      <c r="E10" s="54">
        <v>19.399999999999999</v>
      </c>
      <c r="F10" s="55">
        <v>18</v>
      </c>
      <c r="G10" s="54">
        <v>28.3</v>
      </c>
      <c r="H10" s="55">
        <v>27.7</v>
      </c>
    </row>
    <row r="11" spans="2:17" ht="15" x14ac:dyDescent="0.25">
      <c r="B11" s="24" t="s">
        <v>56</v>
      </c>
      <c r="C11" s="54">
        <v>41.5</v>
      </c>
      <c r="D11" s="55">
        <v>41.4</v>
      </c>
      <c r="E11" s="54">
        <v>26</v>
      </c>
      <c r="F11" s="55">
        <v>25.6</v>
      </c>
      <c r="G11" s="54">
        <v>35.1</v>
      </c>
      <c r="H11" s="55">
        <v>35</v>
      </c>
    </row>
    <row r="12" spans="2:17" s="1" customFormat="1" ht="15.75" thickBot="1" x14ac:dyDescent="0.25">
      <c r="B12" s="41" t="s">
        <v>74</v>
      </c>
      <c r="C12" s="52">
        <v>34.200000000000003</v>
      </c>
      <c r="D12" s="53">
        <v>34.200000000000003</v>
      </c>
      <c r="E12" s="52">
        <v>23.6</v>
      </c>
      <c r="F12" s="53">
        <v>22.9</v>
      </c>
      <c r="G12" s="52">
        <v>30.3</v>
      </c>
      <c r="H12" s="53">
        <v>30</v>
      </c>
      <c r="L12" s="2"/>
      <c r="M12" s="2"/>
      <c r="N12" s="2"/>
      <c r="O12" s="2"/>
      <c r="P12" s="2"/>
      <c r="Q12" s="2"/>
    </row>
    <row r="14" spans="2:17" x14ac:dyDescent="0.2">
      <c r="B14" s="79" t="s">
        <v>70</v>
      </c>
      <c r="C14" s="79"/>
      <c r="D14" s="79"/>
      <c r="E14" s="79"/>
      <c r="F14" s="79"/>
      <c r="G14" s="79"/>
      <c r="H14" s="79"/>
    </row>
    <row r="18" spans="9:9" x14ac:dyDescent="0.2">
      <c r="I18" s="33"/>
    </row>
    <row r="19" spans="9:9" x14ac:dyDescent="0.2">
      <c r="I19" s="33"/>
    </row>
    <row r="20" spans="9:9" x14ac:dyDescent="0.2">
      <c r="I20" s="33"/>
    </row>
    <row r="21" spans="9:9" x14ac:dyDescent="0.2">
      <c r="I21" s="33"/>
    </row>
    <row r="22" spans="9:9" x14ac:dyDescent="0.2">
      <c r="I22" s="33"/>
    </row>
    <row r="23" spans="9:9" x14ac:dyDescent="0.2">
      <c r="I23" s="33"/>
    </row>
  </sheetData>
  <mergeCells count="6">
    <mergeCell ref="B14:H14"/>
    <mergeCell ref="B5:H5"/>
    <mergeCell ref="C6:D6"/>
    <mergeCell ref="E6:F6"/>
    <mergeCell ref="G6:H6"/>
    <mergeCell ref="C8:H8"/>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14D86-897D-4A37-84A6-823144972E95}">
  <dimension ref="B1:Q27"/>
  <sheetViews>
    <sheetView zoomScaleNormal="100" zoomScaleSheetLayoutView="100" workbookViewId="0">
      <selection activeCell="B5" sqref="B5"/>
    </sheetView>
  </sheetViews>
  <sheetFormatPr defaultColWidth="9.140625" defaultRowHeight="12.75" x14ac:dyDescent="0.2"/>
  <cols>
    <col min="1" max="1" width="2.7109375" style="2" customWidth="1"/>
    <col min="2" max="2" width="23.85546875" style="2" customWidth="1"/>
    <col min="3" max="4" width="9.140625" style="33"/>
    <col min="5" max="5" width="9.140625" style="33" customWidth="1"/>
    <col min="6" max="8" width="9.140625" style="33"/>
    <col min="9" max="16384" width="9.140625" style="2"/>
  </cols>
  <sheetData>
    <row r="1" spans="2:17" ht="12" customHeight="1" x14ac:dyDescent="0.2"/>
    <row r="2" spans="2:17" ht="60" customHeight="1" x14ac:dyDescent="0.2"/>
    <row r="3" spans="2:17" ht="30" customHeight="1" x14ac:dyDescent="0.2"/>
    <row r="4" spans="2:17" ht="15.75" thickBot="1" x14ac:dyDescent="0.25">
      <c r="B4" s="80" t="s">
        <v>78</v>
      </c>
      <c r="C4" s="80"/>
      <c r="D4" s="80"/>
      <c r="E4" s="80"/>
      <c r="F4" s="80"/>
      <c r="G4" s="80"/>
      <c r="H4" s="80"/>
    </row>
    <row r="5" spans="2:17" ht="12.75" customHeight="1" x14ac:dyDescent="0.2">
      <c r="B5" s="12"/>
      <c r="C5" s="81" t="s">
        <v>51</v>
      </c>
      <c r="D5" s="82"/>
      <c r="E5" s="81" t="s">
        <v>52</v>
      </c>
      <c r="F5" s="82"/>
      <c r="G5" s="81" t="s">
        <v>53</v>
      </c>
      <c r="H5" s="82"/>
    </row>
    <row r="6" spans="2:17" x14ac:dyDescent="0.2">
      <c r="B6" s="13"/>
      <c r="C6" s="14" t="s">
        <v>48</v>
      </c>
      <c r="D6" s="15" t="s">
        <v>49</v>
      </c>
      <c r="E6" s="14" t="s">
        <v>48</v>
      </c>
      <c r="F6" s="15" t="s">
        <v>49</v>
      </c>
      <c r="G6" s="14" t="s">
        <v>48</v>
      </c>
      <c r="H6" s="26" t="s">
        <v>49</v>
      </c>
    </row>
    <row r="7" spans="2:17" ht="13.5" thickBot="1" x14ac:dyDescent="0.25">
      <c r="B7" s="16"/>
      <c r="C7" s="83" t="s">
        <v>50</v>
      </c>
      <c r="D7" s="84"/>
      <c r="E7" s="84"/>
      <c r="F7" s="84"/>
      <c r="G7" s="84"/>
      <c r="H7" s="85"/>
    </row>
    <row r="8" spans="2:17" ht="15" x14ac:dyDescent="0.25">
      <c r="B8" s="24" t="s">
        <v>62</v>
      </c>
      <c r="C8" s="27">
        <v>48.9</v>
      </c>
      <c r="D8" s="28">
        <v>46.6</v>
      </c>
      <c r="E8" s="29">
        <v>41.7</v>
      </c>
      <c r="F8" s="29">
        <v>35.200000000000003</v>
      </c>
      <c r="G8" s="27">
        <v>47.1</v>
      </c>
      <c r="H8" s="28">
        <v>43.7</v>
      </c>
      <c r="K8" s="33"/>
    </row>
    <row r="9" spans="2:17" ht="15" x14ac:dyDescent="0.25">
      <c r="B9" s="24" t="s">
        <v>59</v>
      </c>
      <c r="C9" s="27">
        <v>34.200000000000003</v>
      </c>
      <c r="D9" s="28">
        <v>33.6</v>
      </c>
      <c r="E9" s="29">
        <v>24.5</v>
      </c>
      <c r="F9" s="29">
        <v>23.4</v>
      </c>
      <c r="G9" s="27">
        <v>30</v>
      </c>
      <c r="H9" s="28">
        <v>29.2</v>
      </c>
      <c r="K9" s="33"/>
    </row>
    <row r="10" spans="2:17" ht="15" x14ac:dyDescent="0.25">
      <c r="B10" s="24" t="s">
        <v>60</v>
      </c>
      <c r="C10" s="27">
        <v>25.4</v>
      </c>
      <c r="D10" s="28">
        <v>25.9</v>
      </c>
      <c r="E10" s="29">
        <v>18.399999999999999</v>
      </c>
      <c r="F10" s="29">
        <v>18.899999999999999</v>
      </c>
      <c r="G10" s="27">
        <v>22.2</v>
      </c>
      <c r="H10" s="28">
        <v>22.7</v>
      </c>
      <c r="K10" s="33"/>
    </row>
    <row r="11" spans="2:17" ht="15" x14ac:dyDescent="0.25">
      <c r="B11" s="24" t="s">
        <v>61</v>
      </c>
      <c r="C11" s="27">
        <v>21.6</v>
      </c>
      <c r="D11" s="28">
        <v>23.1</v>
      </c>
      <c r="E11" s="29">
        <v>15.9</v>
      </c>
      <c r="F11" s="29">
        <v>16.399999999999999</v>
      </c>
      <c r="G11" s="27">
        <v>19.2</v>
      </c>
      <c r="H11" s="28">
        <v>20.399999999999999</v>
      </c>
      <c r="K11" s="33"/>
    </row>
    <row r="12" spans="2:17" ht="15" x14ac:dyDescent="0.25">
      <c r="B12" s="24" t="s">
        <v>57</v>
      </c>
      <c r="C12" s="27">
        <v>18.399999999999999</v>
      </c>
      <c r="D12" s="28">
        <v>24.8</v>
      </c>
      <c r="E12" s="29">
        <v>12</v>
      </c>
      <c r="F12" s="29">
        <v>20.6</v>
      </c>
      <c r="G12" s="27">
        <v>16.100000000000001</v>
      </c>
      <c r="H12" s="28">
        <v>23.3</v>
      </c>
      <c r="K12" s="33"/>
    </row>
    <row r="13" spans="2:17" s="1" customFormat="1" ht="15.75" thickBot="1" x14ac:dyDescent="0.25">
      <c r="B13" s="41" t="s">
        <v>74</v>
      </c>
      <c r="C13" s="52">
        <v>34.200000000000003</v>
      </c>
      <c r="D13" s="53">
        <v>34.200000000000003</v>
      </c>
      <c r="E13" s="52">
        <v>23.6</v>
      </c>
      <c r="F13" s="53">
        <v>22.9</v>
      </c>
      <c r="G13" s="52">
        <v>30.3</v>
      </c>
      <c r="H13" s="53">
        <v>30</v>
      </c>
      <c r="L13" s="2"/>
      <c r="M13" s="2"/>
      <c r="N13" s="2"/>
      <c r="O13" s="2"/>
      <c r="P13" s="2"/>
      <c r="Q13" s="2"/>
    </row>
    <row r="15" spans="2:17" x14ac:dyDescent="0.2">
      <c r="B15" s="79" t="s">
        <v>70</v>
      </c>
      <c r="C15" s="79"/>
      <c r="D15" s="79"/>
      <c r="E15" s="79"/>
      <c r="F15" s="79"/>
      <c r="G15" s="79"/>
      <c r="H15" s="79"/>
    </row>
    <row r="17" spans="3:8" x14ac:dyDescent="0.2">
      <c r="C17" s="2"/>
      <c r="D17" s="2"/>
      <c r="E17" s="2"/>
      <c r="F17" s="2"/>
      <c r="G17" s="2"/>
      <c r="H17" s="2"/>
    </row>
    <row r="18" spans="3:8" x14ac:dyDescent="0.2">
      <c r="C18" s="2"/>
      <c r="D18" s="2"/>
      <c r="E18" s="2"/>
      <c r="F18" s="2"/>
      <c r="G18" s="2"/>
      <c r="H18" s="2"/>
    </row>
    <row r="19" spans="3:8" x14ac:dyDescent="0.2">
      <c r="C19" s="2"/>
      <c r="D19" s="2"/>
      <c r="E19" s="2"/>
      <c r="F19" s="2"/>
      <c r="G19" s="2"/>
      <c r="H19" s="2"/>
    </row>
    <row r="21" spans="3:8" x14ac:dyDescent="0.2">
      <c r="C21" s="2"/>
      <c r="D21" s="2"/>
      <c r="E21" s="2"/>
      <c r="F21" s="2"/>
      <c r="G21" s="2"/>
      <c r="H21" s="2"/>
    </row>
    <row r="22" spans="3:8" x14ac:dyDescent="0.2">
      <c r="C22" s="2"/>
      <c r="D22" s="2"/>
      <c r="E22" s="2"/>
      <c r="F22" s="2"/>
      <c r="G22" s="2"/>
      <c r="H22" s="2"/>
    </row>
    <row r="23" spans="3:8" x14ac:dyDescent="0.2">
      <c r="C23" s="2"/>
      <c r="D23" s="2"/>
      <c r="E23" s="2"/>
      <c r="F23" s="2"/>
      <c r="G23" s="2"/>
      <c r="H23" s="2"/>
    </row>
    <row r="24" spans="3:8" x14ac:dyDescent="0.2">
      <c r="C24" s="2"/>
      <c r="D24" s="2"/>
      <c r="E24" s="2"/>
      <c r="F24" s="2"/>
      <c r="G24" s="2"/>
      <c r="H24" s="2"/>
    </row>
    <row r="25" spans="3:8" x14ac:dyDescent="0.2">
      <c r="C25" s="2"/>
      <c r="D25" s="2"/>
      <c r="E25" s="2"/>
      <c r="F25" s="2"/>
      <c r="G25" s="2"/>
      <c r="H25" s="2"/>
    </row>
    <row r="26" spans="3:8" x14ac:dyDescent="0.2">
      <c r="C26" s="2"/>
      <c r="D26" s="2"/>
      <c r="E26" s="2"/>
      <c r="F26" s="2"/>
      <c r="G26" s="2"/>
      <c r="H26" s="2"/>
    </row>
    <row r="27" spans="3:8" x14ac:dyDescent="0.2">
      <c r="C27" s="2"/>
      <c r="D27" s="2"/>
      <c r="E27" s="2"/>
      <c r="F27" s="2"/>
      <c r="G27" s="2"/>
      <c r="H27" s="2"/>
    </row>
  </sheetData>
  <mergeCells count="6">
    <mergeCell ref="B15:H15"/>
    <mergeCell ref="B4:H4"/>
    <mergeCell ref="C5:D5"/>
    <mergeCell ref="E5:F5"/>
    <mergeCell ref="G5:H5"/>
    <mergeCell ref="C7:H7"/>
  </mergeCells>
  <pageMargins left="0.70866141732283472" right="0.70866141732283472" top="0.74803149606299213" bottom="0.74803149606299213" header="0.31496062992125984" footer="0.31496062992125984"/>
  <pageSetup paperSize="9" scale="96" orientation="portrait"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BG41"/>
  <sheetViews>
    <sheetView view="pageBreakPreview" topLeftCell="A4" zoomScaleNormal="100" zoomScaleSheetLayoutView="100" workbookViewId="0">
      <selection activeCell="N17" sqref="N17"/>
    </sheetView>
  </sheetViews>
  <sheetFormatPr defaultColWidth="9.140625" defaultRowHeight="12.75" x14ac:dyDescent="0.2"/>
  <cols>
    <col min="1" max="1" width="2.7109375" style="2" customWidth="1"/>
    <col min="2" max="2" width="24.140625"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9" t="s">
        <v>19</v>
      </c>
    </row>
    <row r="4" spans="1:10" ht="19.5" customHeight="1" thickBot="1" x14ac:dyDescent="0.25">
      <c r="B4" s="19"/>
      <c r="C4" s="100" t="s">
        <v>38</v>
      </c>
      <c r="D4" s="100"/>
      <c r="E4" s="100"/>
      <c r="F4" s="100"/>
      <c r="G4" s="100"/>
      <c r="H4" s="100"/>
      <c r="I4" s="100"/>
      <c r="J4" s="101"/>
    </row>
    <row r="5" spans="1:10" ht="78" customHeight="1" thickBot="1" x14ac:dyDescent="0.25">
      <c r="A5" s="17" t="s">
        <v>7</v>
      </c>
      <c r="B5" s="34" t="s">
        <v>21</v>
      </c>
      <c r="C5" s="105" t="s">
        <v>37</v>
      </c>
      <c r="D5" s="106"/>
      <c r="E5" s="106"/>
      <c r="F5" s="106"/>
      <c r="G5" s="106"/>
      <c r="H5" s="106"/>
      <c r="I5" s="106"/>
      <c r="J5" s="106"/>
    </row>
    <row r="6" spans="1:10" ht="43.9" customHeight="1" thickBot="1" x14ac:dyDescent="0.25">
      <c r="B6" s="35" t="s">
        <v>22</v>
      </c>
      <c r="C6" s="104" t="s">
        <v>41</v>
      </c>
      <c r="D6" s="103"/>
      <c r="E6" s="103"/>
      <c r="F6" s="103"/>
      <c r="G6" s="103"/>
      <c r="H6" s="103"/>
      <c r="I6" s="103"/>
      <c r="J6" s="103"/>
    </row>
    <row r="7" spans="1:10" ht="15.6" customHeight="1" thickBot="1" x14ac:dyDescent="0.25">
      <c r="B7" s="90" t="s">
        <v>23</v>
      </c>
      <c r="C7" s="102" t="s">
        <v>45</v>
      </c>
      <c r="D7" s="103"/>
      <c r="E7" s="103"/>
      <c r="F7" s="103"/>
      <c r="G7" s="103"/>
      <c r="H7" s="103"/>
      <c r="I7" s="103"/>
      <c r="J7" s="103"/>
    </row>
    <row r="8" spans="1:10" ht="13.5" thickBot="1" x14ac:dyDescent="0.25">
      <c r="B8" s="90"/>
      <c r="C8" s="103"/>
      <c r="D8" s="103"/>
      <c r="E8" s="103"/>
      <c r="F8" s="103"/>
      <c r="G8" s="103"/>
      <c r="H8" s="103"/>
      <c r="I8" s="103"/>
      <c r="J8" s="103"/>
    </row>
    <row r="9" spans="1:10" ht="13.5" thickBot="1" x14ac:dyDescent="0.25">
      <c r="B9" s="90"/>
      <c r="C9" s="103"/>
      <c r="D9" s="103"/>
      <c r="E9" s="103"/>
      <c r="F9" s="103"/>
      <c r="G9" s="103"/>
      <c r="H9" s="103"/>
      <c r="I9" s="103"/>
      <c r="J9" s="103"/>
    </row>
    <row r="10" spans="1:10" ht="16.899999999999999" customHeight="1" thickBot="1" x14ac:dyDescent="0.25">
      <c r="B10" s="90"/>
      <c r="C10" s="103"/>
      <c r="D10" s="103"/>
      <c r="E10" s="103"/>
      <c r="F10" s="103"/>
      <c r="G10" s="103"/>
      <c r="H10" s="103"/>
      <c r="I10" s="103"/>
      <c r="J10" s="103"/>
    </row>
    <row r="11" spans="1:10" ht="21.75" customHeight="1" thickBot="1" x14ac:dyDescent="0.25">
      <c r="B11" s="90"/>
      <c r="C11" s="103"/>
      <c r="D11" s="103"/>
      <c r="E11" s="103"/>
      <c r="F11" s="103"/>
      <c r="G11" s="103"/>
      <c r="H11" s="103"/>
      <c r="I11" s="103"/>
      <c r="J11" s="103"/>
    </row>
    <row r="12" spans="1:10" ht="12.6" customHeight="1" thickBot="1" x14ac:dyDescent="0.25">
      <c r="B12" s="94" t="s">
        <v>24</v>
      </c>
      <c r="C12" s="93" t="s">
        <v>42</v>
      </c>
      <c r="D12" s="92"/>
      <c r="E12" s="92"/>
      <c r="F12" s="92"/>
      <c r="G12" s="92"/>
      <c r="H12" s="92"/>
      <c r="I12" s="92"/>
      <c r="J12" s="92"/>
    </row>
    <row r="13" spans="1:10" ht="56.25" customHeight="1" thickBot="1" x14ac:dyDescent="0.25">
      <c r="B13" s="94"/>
      <c r="C13" s="92"/>
      <c r="D13" s="92"/>
      <c r="E13" s="92"/>
      <c r="F13" s="92"/>
      <c r="G13" s="92"/>
      <c r="H13" s="92"/>
      <c r="I13" s="92"/>
      <c r="J13" s="92"/>
    </row>
    <row r="14" spans="1:10" ht="4.5" hidden="1" customHeight="1" x14ac:dyDescent="0.2">
      <c r="B14" s="94"/>
      <c r="C14" s="92"/>
      <c r="D14" s="92"/>
      <c r="E14" s="92"/>
      <c r="F14" s="92"/>
      <c r="G14" s="92"/>
      <c r="H14" s="92"/>
      <c r="I14" s="92"/>
      <c r="J14" s="92"/>
    </row>
    <row r="15" spans="1:10" ht="27.75" hidden="1" customHeight="1" x14ac:dyDescent="0.2">
      <c r="B15" s="94"/>
      <c r="C15" s="92"/>
      <c r="D15" s="92"/>
      <c r="E15" s="92"/>
      <c r="F15" s="92"/>
      <c r="G15" s="92"/>
      <c r="H15" s="92"/>
      <c r="I15" s="92"/>
      <c r="J15" s="92"/>
    </row>
    <row r="16" spans="1:10" ht="116.25" customHeight="1" thickBot="1" x14ac:dyDescent="0.25">
      <c r="B16" s="36" t="s">
        <v>39</v>
      </c>
      <c r="C16" s="98" t="s">
        <v>72</v>
      </c>
      <c r="D16" s="93"/>
      <c r="E16" s="93"/>
      <c r="F16" s="93"/>
      <c r="G16" s="93"/>
      <c r="H16" s="93"/>
      <c r="I16" s="93"/>
      <c r="J16" s="93"/>
    </row>
    <row r="17" spans="2:59" ht="15.6" customHeight="1" thickBot="1" x14ac:dyDescent="0.25">
      <c r="B17" s="90" t="s">
        <v>25</v>
      </c>
      <c r="C17" s="93" t="s">
        <v>33</v>
      </c>
      <c r="D17" s="92"/>
      <c r="E17" s="92"/>
      <c r="F17" s="92"/>
      <c r="G17" s="92"/>
      <c r="H17" s="92"/>
      <c r="I17" s="92"/>
      <c r="J17" s="92"/>
    </row>
    <row r="18" spans="2:59" ht="14.25" customHeight="1" thickBot="1" x14ac:dyDescent="0.25">
      <c r="B18" s="90"/>
      <c r="C18" s="92"/>
      <c r="D18" s="92"/>
      <c r="E18" s="92"/>
      <c r="F18" s="92"/>
      <c r="G18" s="92"/>
      <c r="H18" s="92"/>
      <c r="I18" s="92"/>
      <c r="J18" s="92"/>
    </row>
    <row r="19" spans="2:59" s="43" customFormat="1" ht="13.5" thickBot="1" x14ac:dyDescent="0.25">
      <c r="B19" s="95" t="s">
        <v>26</v>
      </c>
      <c r="C19" s="96" t="s">
        <v>73</v>
      </c>
      <c r="D19" s="97"/>
      <c r="E19" s="97"/>
      <c r="F19" s="97"/>
      <c r="G19" s="97"/>
      <c r="H19" s="97"/>
      <c r="I19" s="97"/>
      <c r="J19" s="97"/>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row>
    <row r="20" spans="2:59" s="43" customFormat="1" ht="16.149999999999999" customHeight="1" thickBot="1" x14ac:dyDescent="0.25">
      <c r="B20" s="95"/>
      <c r="C20" s="97"/>
      <c r="D20" s="97"/>
      <c r="E20" s="97"/>
      <c r="F20" s="97"/>
      <c r="G20" s="97"/>
      <c r="H20" s="97"/>
      <c r="I20" s="97"/>
      <c r="J20" s="97"/>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row>
    <row r="21" spans="2:59" ht="15.6" customHeight="1" thickBot="1" x14ac:dyDescent="0.25">
      <c r="B21" s="37" t="s">
        <v>27</v>
      </c>
      <c r="C21" s="89" t="s">
        <v>34</v>
      </c>
      <c r="D21" s="89"/>
      <c r="E21" s="89"/>
      <c r="F21" s="89"/>
      <c r="G21" s="89"/>
      <c r="H21" s="89"/>
      <c r="I21" s="89"/>
      <c r="J21" s="89"/>
    </row>
    <row r="22" spans="2:59" ht="21" customHeight="1" thickBot="1" x14ac:dyDescent="0.25">
      <c r="B22" s="37" t="s">
        <v>28</v>
      </c>
      <c r="C22" s="89" t="s">
        <v>35</v>
      </c>
      <c r="D22" s="89"/>
      <c r="E22" s="89"/>
      <c r="F22" s="89"/>
      <c r="G22" s="89"/>
      <c r="H22" s="89"/>
      <c r="I22" s="89"/>
      <c r="J22" s="89"/>
    </row>
    <row r="23" spans="2:59" ht="15.6" customHeight="1" thickBot="1" x14ac:dyDescent="0.25">
      <c r="B23" s="90" t="s">
        <v>29</v>
      </c>
      <c r="C23" s="93" t="s">
        <v>43</v>
      </c>
      <c r="D23" s="92"/>
      <c r="E23" s="92"/>
      <c r="F23" s="92"/>
      <c r="G23" s="92"/>
      <c r="H23" s="92"/>
      <c r="I23" s="92"/>
      <c r="J23" s="92"/>
    </row>
    <row r="24" spans="2:59" ht="62.25" customHeight="1" thickBot="1" x14ac:dyDescent="0.25">
      <c r="B24" s="90"/>
      <c r="C24" s="92"/>
      <c r="D24" s="92"/>
      <c r="E24" s="92"/>
      <c r="F24" s="92"/>
      <c r="G24" s="92"/>
      <c r="H24" s="92"/>
      <c r="I24" s="92"/>
      <c r="J24" s="92"/>
    </row>
    <row r="25" spans="2:59" ht="40.5" customHeight="1" thickBot="1" x14ac:dyDescent="0.25">
      <c r="B25" s="90" t="s">
        <v>40</v>
      </c>
      <c r="C25" s="91" t="s">
        <v>36</v>
      </c>
      <c r="D25" s="92"/>
      <c r="E25" s="92"/>
      <c r="F25" s="92"/>
      <c r="G25" s="92"/>
      <c r="H25" s="92"/>
      <c r="I25" s="92"/>
      <c r="J25" s="92"/>
    </row>
    <row r="26" spans="2:59" ht="12" hidden="1" customHeight="1" x14ac:dyDescent="0.2">
      <c r="B26" s="90"/>
      <c r="C26" s="93"/>
      <c r="D26" s="93"/>
      <c r="E26" s="93"/>
      <c r="F26" s="93"/>
      <c r="G26" s="93"/>
      <c r="H26" s="93"/>
      <c r="I26" s="93"/>
      <c r="J26" s="93"/>
    </row>
    <row r="27" spans="2:59" ht="22.5" hidden="1" customHeight="1" x14ac:dyDescent="0.2">
      <c r="B27" s="90"/>
      <c r="C27" s="93"/>
      <c r="D27" s="93"/>
      <c r="E27" s="93"/>
      <c r="F27" s="93"/>
      <c r="G27" s="93"/>
      <c r="H27" s="93"/>
      <c r="I27" s="93"/>
      <c r="J27" s="93"/>
    </row>
    <row r="28" spans="2:59" ht="0.75" customHeight="1" thickBot="1" x14ac:dyDescent="0.25">
      <c r="B28" s="90"/>
      <c r="C28" s="38"/>
      <c r="D28" s="39"/>
      <c r="E28" s="39"/>
      <c r="F28" s="39"/>
      <c r="G28" s="39"/>
      <c r="H28" s="39"/>
      <c r="I28" s="39"/>
      <c r="J28" s="39"/>
    </row>
    <row r="29" spans="2:59" ht="12" hidden="1" customHeight="1" x14ac:dyDescent="0.2">
      <c r="B29" s="90"/>
      <c r="C29" s="38"/>
      <c r="D29" s="39"/>
      <c r="E29" s="39"/>
      <c r="F29" s="39"/>
      <c r="G29" s="39"/>
      <c r="H29" s="39"/>
      <c r="I29" s="39"/>
      <c r="J29" s="39"/>
    </row>
    <row r="30" spans="2:59" ht="12" hidden="1" customHeight="1" x14ac:dyDescent="0.2">
      <c r="B30" s="90"/>
      <c r="C30" s="38"/>
      <c r="D30" s="39"/>
      <c r="E30" s="39"/>
      <c r="F30" s="39"/>
      <c r="G30" s="39"/>
      <c r="H30" s="39"/>
      <c r="I30" s="39"/>
      <c r="J30" s="39"/>
    </row>
    <row r="31" spans="2:59" ht="12" hidden="1" customHeight="1" x14ac:dyDescent="0.2">
      <c r="B31" s="90"/>
      <c r="C31" s="92"/>
      <c r="D31" s="92"/>
      <c r="E31" s="92"/>
      <c r="F31" s="92"/>
      <c r="G31" s="92"/>
      <c r="H31" s="92"/>
      <c r="I31" s="92"/>
      <c r="J31" s="92"/>
    </row>
    <row r="32" spans="2:59" ht="6.75" hidden="1" customHeight="1" x14ac:dyDescent="0.2">
      <c r="B32" s="90"/>
      <c r="C32" s="92"/>
      <c r="D32" s="92"/>
      <c r="E32" s="92"/>
      <c r="F32" s="92"/>
      <c r="G32" s="92"/>
      <c r="H32" s="92"/>
      <c r="I32" s="92"/>
      <c r="J32" s="92"/>
    </row>
    <row r="33" spans="2:16" ht="16.899999999999999" customHeight="1" thickBot="1" x14ac:dyDescent="0.25">
      <c r="B33" s="36" t="s">
        <v>46</v>
      </c>
      <c r="C33" s="99" t="s">
        <v>47</v>
      </c>
      <c r="D33" s="92"/>
      <c r="E33" s="92"/>
      <c r="F33" s="92"/>
      <c r="G33" s="92"/>
      <c r="H33" s="92"/>
      <c r="I33" s="92"/>
      <c r="J33" s="92"/>
    </row>
    <row r="34" spans="2:16" ht="13.5" thickBot="1" x14ac:dyDescent="0.25">
      <c r="B34" s="37" t="s">
        <v>17</v>
      </c>
      <c r="C34" s="89" t="s">
        <v>44</v>
      </c>
      <c r="D34" s="89"/>
      <c r="E34" s="89"/>
      <c r="F34" s="89"/>
      <c r="G34" s="89"/>
      <c r="H34" s="89"/>
      <c r="I34" s="89"/>
      <c r="J34" s="89"/>
    </row>
    <row r="36" spans="2:16" ht="255" customHeight="1" x14ac:dyDescent="0.25">
      <c r="G36" s="2">
        <v>680</v>
      </c>
      <c r="I36" s="2">
        <v>720</v>
      </c>
      <c r="J36" s="2">
        <v>700</v>
      </c>
      <c r="K36" s="2">
        <v>615</v>
      </c>
      <c r="L36" s="2">
        <f>SUM(G36:K36)/4</f>
        <v>678.75</v>
      </c>
      <c r="P36" s="22"/>
    </row>
    <row r="41" spans="2:16" x14ac:dyDescent="0.2">
      <c r="E41" s="18" t="s">
        <v>7</v>
      </c>
    </row>
  </sheetData>
  <mergeCells count="23">
    <mergeCell ref="C16:J16"/>
    <mergeCell ref="C33:J33"/>
    <mergeCell ref="C4:J4"/>
    <mergeCell ref="C7:J11"/>
    <mergeCell ref="C12:J13"/>
    <mergeCell ref="C6:J6"/>
    <mergeCell ref="C5:J5"/>
    <mergeCell ref="C34:J34"/>
    <mergeCell ref="C21:J21"/>
    <mergeCell ref="B7:B11"/>
    <mergeCell ref="C22:J22"/>
    <mergeCell ref="C25:J25"/>
    <mergeCell ref="C26:J27"/>
    <mergeCell ref="C14:J15"/>
    <mergeCell ref="B12:B15"/>
    <mergeCell ref="C31:J32"/>
    <mergeCell ref="B19:B20"/>
    <mergeCell ref="B17:B18"/>
    <mergeCell ref="B23:B24"/>
    <mergeCell ref="B25:B32"/>
    <mergeCell ref="C19:J20"/>
    <mergeCell ref="C23:J24"/>
    <mergeCell ref="C17:J18"/>
  </mergeCells>
  <hyperlinks>
    <hyperlink ref="C33" r:id="rId1" xr:uid="{F0BA58B3-90FE-4161-86A8-C7B630850421}"/>
  </hyperlinks>
  <pageMargins left="0.70866141732283472" right="0.70866141732283472" top="0.74803149606299213" bottom="0.74803149606299213" header="0.31496062992125984" footer="0.31496062992125984"/>
  <pageSetup paperSize="9" scale="82" orientation="portrait" r:id="rId2"/>
  <colBreaks count="2" manualBreakCount="2">
    <brk id="11" max="1048575" man="1"/>
    <brk id="22" max="40"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A1:F12"/>
  <sheetViews>
    <sheetView zoomScaleNormal="100" zoomScaleSheetLayoutView="100" workbookViewId="0">
      <selection activeCell="B6" sqref="B6:I6"/>
    </sheetView>
  </sheetViews>
  <sheetFormatPr defaultColWidth="9.140625" defaultRowHeight="12.75" x14ac:dyDescent="0.2"/>
  <cols>
    <col min="1" max="1" width="2.7109375" style="6" customWidth="1"/>
    <col min="2" max="2" width="38.140625" style="6" customWidth="1"/>
    <col min="3" max="16384" width="9.140625" style="6"/>
  </cols>
  <sheetData>
    <row r="1" spans="1:6" ht="12" customHeight="1" x14ac:dyDescent="0.2">
      <c r="A1" s="6" t="str">
        <f>+++Forside!B6</f>
        <v>Statistik-Nyt</v>
      </c>
    </row>
    <row r="2" spans="1:6" ht="67.5" customHeight="1" x14ac:dyDescent="0.2"/>
    <row r="3" spans="1:6" ht="30" customHeight="1" x14ac:dyDescent="0.2">
      <c r="B3" s="9" t="s">
        <v>18</v>
      </c>
    </row>
    <row r="4" spans="1:6" s="1" customFormat="1" x14ac:dyDescent="0.2">
      <c r="B4" s="107" t="s">
        <v>9</v>
      </c>
      <c r="C4" s="107"/>
      <c r="D4" s="107"/>
      <c r="E4" s="107"/>
      <c r="F4" s="107"/>
    </row>
    <row r="5" spans="1:6" ht="12.75" customHeight="1" x14ac:dyDescent="0.2">
      <c r="B5" s="20" t="s">
        <v>30</v>
      </c>
      <c r="C5" s="10"/>
      <c r="D5" s="10"/>
      <c r="E5" s="10"/>
      <c r="F5" s="10"/>
    </row>
    <row r="6" spans="1:6" ht="15" x14ac:dyDescent="0.25">
      <c r="B6" s="62" t="s">
        <v>10</v>
      </c>
      <c r="C6" s="21" t="s">
        <v>32</v>
      </c>
      <c r="D6" s="10"/>
      <c r="E6" s="10"/>
      <c r="F6" s="10"/>
    </row>
    <row r="7" spans="1:6" ht="12" customHeight="1" x14ac:dyDescent="0.2">
      <c r="B7" s="10" t="s">
        <v>11</v>
      </c>
      <c r="C7" s="20" t="s">
        <v>31</v>
      </c>
      <c r="D7" s="10"/>
      <c r="E7" s="10"/>
      <c r="F7" s="10"/>
    </row>
    <row r="8" spans="1:6" ht="14.25" x14ac:dyDescent="0.2">
      <c r="B8" s="7"/>
      <c r="C8" s="7"/>
      <c r="D8" s="7"/>
      <c r="E8" s="7"/>
      <c r="F8" s="7"/>
    </row>
    <row r="9" spans="1:6" x14ac:dyDescent="0.2">
      <c r="B9" s="108" t="s">
        <v>12</v>
      </c>
      <c r="C9" s="108"/>
      <c r="D9" s="108"/>
      <c r="E9" s="108"/>
      <c r="F9" s="108"/>
    </row>
    <row r="10" spans="1:6" x14ac:dyDescent="0.2">
      <c r="B10" s="10" t="s">
        <v>13</v>
      </c>
      <c r="C10" s="10"/>
      <c r="D10" s="10"/>
      <c r="E10" s="10"/>
      <c r="F10" s="10"/>
    </row>
    <row r="11" spans="1:6" x14ac:dyDescent="0.2">
      <c r="B11" s="10" t="s">
        <v>14</v>
      </c>
      <c r="C11" s="8" t="s">
        <v>15</v>
      </c>
      <c r="D11" s="10"/>
      <c r="E11" s="10"/>
      <c r="F11" s="10"/>
    </row>
    <row r="12" spans="1:6" x14ac:dyDescent="0.2">
      <c r="B12" s="10" t="s">
        <v>11</v>
      </c>
      <c r="C12" s="10" t="s">
        <v>16</v>
      </c>
      <c r="D12" s="10"/>
      <c r="E12" s="10"/>
      <c r="F12" s="10"/>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C3D64D1347012D499196C3CC988447A9" ma:contentTypeVersion="3" ma:contentTypeDescription="GetOrganized dokument" ma:contentTypeScope="" ma:versionID="2ef56373464f4ea2e917fff838b3fb70">
  <xsd:schema xmlns:xsd="http://www.w3.org/2001/XMLSchema" xmlns:xs="http://www.w3.org/2001/XMLSchema" xmlns:p="http://schemas.microsoft.com/office/2006/metadata/properties" xmlns:ns1="http://schemas.microsoft.com/sharepoint/v3" xmlns:ns2="9f9ba99e-e912-42f4-b328-5f9377ba093a" xmlns:ns3="c59ec1ca-7a15-4c7d-9863-c3c0237d5cd4" targetNamespace="http://schemas.microsoft.com/office/2006/metadata/properties" ma:root="true" ma:fieldsID="6c257e59aed5b080ace1a748af54fdce" ns1:_="" ns2:_="" ns3:_="">
    <xsd:import namespace="http://schemas.microsoft.com/sharepoint/v3"/>
    <xsd:import namespace="9f9ba99e-e912-42f4-b328-5f9377ba093a"/>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Fortrolighed" minOccurs="0"/>
                <xsd:element ref="ns2:Modtaget" minOccurs="0"/>
                <xsd:element ref="ns2:Afsendt" minOccurs="0"/>
                <xsd:element ref="ns2:Emne" minOccurs="0"/>
                <xsd:element ref="ns2:Afsender" minOccurs="0"/>
                <xsd:element ref="ns2:Preview"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Adviseringsbruger" minOccurs="0"/>
                <xsd:element ref="ns2:Adviseringsdato" minOccurs="0"/>
                <xsd:element ref="ns2:Adviseringskommentar" minOccurs="0"/>
                <xsd:element ref="ns1:CCMCognitiv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aseID" ma:index="27" nillable="true" ma:displayName="Sags ID" ma:default="Tildeler" ma:internalName="CaseID" ma:readOnly="true">
      <xsd:simpleType>
        <xsd:restriction base="dms:Text"/>
      </xsd:simpleType>
    </xsd:element>
    <xsd:element name="DocID" ma:index="28" nillable="true" ma:displayName="Dok ID" ma:default="Tildeler" ma:internalName="DocID" ma:readOnly="true">
      <xsd:simpleType>
        <xsd:restriction base="dms:Text"/>
      </xsd:simpleType>
    </xsd:element>
    <xsd:element name="Finalized" ma:index="29" nillable="true" ma:displayName="Endeligt" ma:default="False" ma:internalName="Finalized" ma:readOnly="true">
      <xsd:simpleType>
        <xsd:restriction base="dms:Boolean"/>
      </xsd:simpleType>
    </xsd:element>
    <xsd:element name="Related" ma:index="30" nillable="true" ma:displayName="Vedhæftet dokument" ma:default="False" ma:internalName="Related" ma:readOnly="true">
      <xsd:simpleType>
        <xsd:restriction base="dms:Boolean"/>
      </xsd:simpleType>
    </xsd:element>
    <xsd:element name="RegistrationDate" ma:index="31" nillable="true" ma:displayName="Registrerings dato" ma:description="" ma:format="DateTime" ma:internalName="RegistrationDate" ma:readOnly="true">
      <xsd:simpleType>
        <xsd:restriction base="dms:DateTime"/>
      </xsd:simpleType>
    </xsd:element>
    <xsd:element name="CaseRecordNumber" ma:index="32" nillable="true" ma:displayName="Akt ID" ma:decimals="0" ma:default="0" ma:internalName="CaseRecordNumber" ma:readOnly="true">
      <xsd:simpleType>
        <xsd:restriction base="dms:Number"/>
      </xsd:simpleType>
    </xsd:element>
    <xsd:element name="LocalAttachment" ma:index="33" nillable="true" ma:displayName="Lokalt bilag" ma:default="False" ma:internalName="LocalAttachment" ma:readOnly="true">
      <xsd:simpleType>
        <xsd:restriction base="dms:Boolean"/>
      </xsd:simpleType>
    </xsd:element>
    <xsd:element name="CCMTemplateName" ma:index="34" nillable="true" ma:displayName="Skabelon navn" ma:internalName="CCMTemplateName" ma:readOnly="true">
      <xsd:simpleType>
        <xsd:restriction base="dms:Text"/>
      </xsd:simpleType>
    </xsd:element>
    <xsd:element name="CCMTemplateVersion" ma:index="35" nillable="true" ma:displayName="Skabelon version" ma:internalName="CCMTemplateVersion" ma:readOnly="true">
      <xsd:simpleType>
        <xsd:restriction base="dms:Text"/>
      </xsd:simpleType>
    </xsd:element>
    <xsd:element name="CCMTemplateID" ma:index="36" nillable="true" ma:displayName="CCMTemplateID" ma:decimals="0" ma:default="0" ma:hidden="true" ma:internalName="CCMTemplateID" ma:readOnly="true">
      <xsd:simpleType>
        <xsd:restriction base="dms:Number"/>
      </xsd:simpleType>
    </xsd:element>
    <xsd:element name="CCMSystemID" ma:index="37" nillable="true" ma:displayName="CCMSystemID" ma:hidden="true" ma:internalName="CCMSystemID" ma:readOnly="true">
      <xsd:simpleType>
        <xsd:restriction base="dms:Text"/>
      </xsd:simpleType>
    </xsd:element>
    <xsd:element name="WasEncrypted" ma:index="38" nillable="true" ma:displayName="Krypteret" ma:default="False" ma:internalName="WasEncrypted" ma:readOnly="true">
      <xsd:simpleType>
        <xsd:restriction base="dms:Boolean"/>
      </xsd:simpleType>
    </xsd:element>
    <xsd:element name="WasSigned" ma:index="39" nillable="true" ma:displayName="Signeret" ma:default="False" ma:internalName="WasSigned" ma:readOnly="true">
      <xsd:simpleType>
        <xsd:restriction base="dms:Boolean"/>
      </xsd:simpleType>
    </xsd:element>
    <xsd:element name="MailHasAttachments" ma:index="40" nillable="true" ma:displayName="E-mail har vedhæftede filer" ma:default="False" ma:internalName="MailHasAttachments" ma:readOnly="true">
      <xsd:simpleType>
        <xsd:restriction base="dms:Boolean"/>
      </xsd:simpleType>
    </xsd:element>
    <xsd:element name="CCMConversation" ma:index="43" nillable="true" ma:displayName="Samtale" ma:internalName="CCMConversation" ma:readOnly="true">
      <xsd:simpleType>
        <xsd:restriction base="dms:Text"/>
      </xsd:simpleType>
    </xsd:element>
    <xsd:element name="CCMOriginalDocID" ma:index="45" nillable="true" ma:displayName="Originalt Dok ID" ma:description="" ma:internalName="CCMOriginalDocID" ma:readOnly="true">
      <xsd:simpleType>
        <xsd:restriction base="dms:Text"/>
      </xsd:simpleType>
    </xsd:element>
    <xsd:element name="CCMVisualId" ma:index="52" nillable="true" ma:displayName="Sags ID" ma:default="Tildeler" ma:internalName="CCMVisualId" ma:readOnly="true">
      <xsd:simpleType>
        <xsd:restriction base="dms:Text"/>
      </xsd:simpleType>
    </xsd:element>
    <xsd:element name="CCMCognitiveType" ma:index="56"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9f9ba99e-e912-42f4-b328-5f9377ba093a"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Mode" ma:index="14" nillable="true" ma:displayName="Møde" ma:list="{A3DA8FD4-35C0-460D-AF9B-1588FB99C422}" ma:internalName="Mode" ma:showField="Title">
      <xsd:simpleType>
        <xsd:restriction base="dms:Lookup"/>
      </xsd:simpleType>
    </xsd:element>
    <xsd:element name="Fortrolighed" ma:index="15" nillable="true" ma:displayName="Fortrolighed" ma:internalName="Fortrolighed" ma:readOnly="true">
      <xsd:simpleType>
        <xsd:restriction base="dms:Text">
          <xsd:maxLength value="255"/>
        </xsd:restriction>
      </xsd:simpleType>
    </xsd:element>
    <xsd:element name="Modtaget" ma:index="16" nillable="true" ma:displayName="Modtaget" ma:format="DateTime" ma:internalName="Modtaget">
      <xsd:simpleType>
        <xsd:restriction base="dms:DateTime"/>
      </xsd:simpleType>
    </xsd:element>
    <xsd:element name="Afsendt" ma:index="17" nillable="true" ma:displayName="Afsendt" ma:format="DateTime" ma:internalName="Afsendt">
      <xsd:simpleType>
        <xsd:restriction base="dms:DateTime"/>
      </xsd:simpleType>
    </xsd:element>
    <xsd:element name="Emne" ma:index="18" nillable="true" ma:displayName="Emne" ma:internalName="Emne">
      <xsd:simpleType>
        <xsd:restriction base="dms:Text">
          <xsd:maxLength value="255"/>
        </xsd:restriction>
      </xsd:simpleType>
    </xsd:element>
    <xsd:element name="Afsender" ma:index="19" nillable="true" ma:displayName="Afsender" ma:internalName="Afsender">
      <xsd:simpleType>
        <xsd:restriction base="dms:Text">
          <xsd:maxLength value="255"/>
        </xsd:restriction>
      </xsd:simpleType>
    </xsd:element>
    <xsd:element name="Preview" ma:index="20" nillable="true" ma:displayName="Preview" ma:internalName="Preview">
      <xsd:simpleType>
        <xsd:restriction base="dms:Unknown"/>
      </xsd:simpleType>
    </xsd:element>
    <xsd:element name="ed42407b259941f1b64fa098d7fa42c8" ma:index="42"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47" nillable="true" ma:taxonomy="true" ma:internalName="c8752b716a8742729b015ab9023615d3" ma:taxonomyFieldName="Medlemsorganisationer" ma:displayName="Medlemsorganisationer" ma:default="" ma:fieldId="{c8752b71-6a87-4272-9b01-5ab9023615d3}" ma:taxonomyMulti="true" ma:sspId="c92aeb95-4648-4b78-a619-fea4b7739beb" ma:termSetId="2485b5a6-6d46-45bb-9204-7df15bb4d922" ma:anchorId="86013926-6c03-42a1-a471-8d9ed026a9a4" ma:open="true" ma:isKeyword="false">
      <xsd:complexType>
        <xsd:sequence>
          <xsd:element ref="pc:Terms" minOccurs="0" maxOccurs="1"/>
        </xsd:sequence>
      </xsd:complexType>
    </xsd:element>
    <xsd:element name="kd8ee98d478748b79b07cde1dfc5801e" ma:index="48"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49"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0"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1"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Adviseringsbruger" ma:index="53"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viseringsdato" ma:index="54" nillable="true" ma:displayName="Adviseringsdato" ma:format="DateOnly" ma:internalName="Adviseringsdato">
      <xsd:simpleType>
        <xsd:restriction base="dms:DateTime"/>
      </xsd:simpleType>
    </xsd:element>
    <xsd:element name="Adviseringskommentar" ma:index="55" nillable="true" ma:displayName="Adviseringskommentar" ma:internalName="Adviseringskommenta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1"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kumentdato xmlns="http://schemas.microsoft.com/sharepoint/v3">2019-05-20T22:00:00+00:00</Dokumentdato>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fb8fb37b-6e0b-4273-82d5-82581d7f4b4d</CCMSystemID>
    <LocalAttachment xmlns="http://schemas.microsoft.com/sharepoint/v3">false</LocalAttachment>
    <CCMVisualId xmlns="http://schemas.microsoft.com/sharepoint/v3">STA-2015-00026</CCMVisualId>
    <DocID xmlns="http://schemas.microsoft.com/sharepoint/v3">162662</DocID>
    <CaseID xmlns="http://schemas.microsoft.com/sharepoint/v3">STA-2015-00026</CaseID>
    <RegistrationDate xmlns="http://schemas.microsoft.com/sharepoint/v3" xsi:nil="true"/>
    <CCMTemplateID xmlns="http://schemas.microsoft.com/sharepoint/v3">0</CCMTemplateID>
    <CCMCognitiveType xmlns="http://schemas.microsoft.com/sharepoint/v3" xsi:nil="true"/>
    <TaxCatchAll xmlns="c59ec1ca-7a15-4c7d-9863-c3c0237d5cd4">
      <Value>51</Value>
      <Value>12</Value>
    </TaxCatchAll>
    <ed42407b259941f1b64fa098d7fa42c8 xmlns="9f9ba99e-e912-42f4-b328-5f9377ba093a">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bf01f66f-0862-4ac2-90c8-8d0b1d381d5a</TermId>
        </TermInfo>
      </Terms>
    </ed42407b259941f1b64fa098d7fa42c8>
    <EksterntDokument xmlns="9f9ba99e-e912-42f4-b328-5f9377ba093a">false</EksterntDokument>
    <Adviseringskommentar xmlns="9f9ba99e-e912-42f4-b328-5f9377ba093a" xsi:nil="true"/>
    <Preview xmlns="9f9ba99e-e912-42f4-b328-5f9377ba093a" xsi:nil="true"/>
    <Afsendt xmlns="9f9ba99e-e912-42f4-b328-5f9377ba093a" xsi:nil="true"/>
    <Emne xmlns="9f9ba99e-e912-42f4-b328-5f9377ba093a" xsi:nil="true"/>
    <Modtaget xmlns="9f9ba99e-e912-42f4-b328-5f9377ba093a" xsi:nil="true"/>
    <Ansvarlig xmlns="9f9ba99e-e912-42f4-b328-5f9377ba093a">
      <UserInfo>
        <DisplayName>i:0#.w|dadom\ibe</DisplayName>
        <AccountId>91</AccountId>
        <AccountType/>
      </UserInfo>
    </Ansvarlig>
    <Adviseringsbruger xmlns="9f9ba99e-e912-42f4-b328-5f9377ba093a">
      <UserInfo>
        <DisplayName/>
        <AccountId xsi:nil="true"/>
        <AccountType/>
      </UserInfo>
    </Adviseringsbruger>
    <Mode xmlns="9f9ba99e-e912-42f4-b328-5f9377ba093a" xsi:nil="true"/>
    <Afsender xmlns="9f9ba99e-e912-42f4-b328-5f9377ba093a" xsi:nil="true"/>
    <Adviseringsdato xmlns="9f9ba99e-e912-42f4-b328-5f9377ba093a" xsi:nil="true"/>
    <Fortrolighed xmlns="9f9ba99e-e912-42f4-b328-5f9377ba093a" xsi:nil="true"/>
    <c8752b716a8742729b015ab9023615d3 xmlns="9f9ba99e-e912-42f4-b328-5f9377ba093a">
      <Terms xmlns="http://schemas.microsoft.com/office/infopath/2007/PartnerControls"/>
    </c8752b716a8742729b015ab9023615d3>
    <Debitering xmlns="9f9ba99e-e912-42f4-b328-5f9377ba093a">false</Debitering>
    <kc31d9c3d26148feb5d31e028a470ef3 xmlns="9f9ba99e-e912-42f4-b328-5f9377ba093a">
      <Terms xmlns="http://schemas.microsoft.com/office/infopath/2007/PartnerControls"/>
    </kc31d9c3d26148feb5d31e028a470ef3>
    <g4cfcadaf8c74d75af921d4b1225ded2 xmlns="9f9ba99e-e912-42f4-b328-5f9377ba093a">
      <Terms xmlns="http://schemas.microsoft.com/office/infopath/2007/PartnerControls">
        <TermInfo xmlns="http://schemas.microsoft.com/office/infopath/2007/PartnerControls">
          <TermName xmlns="http://schemas.microsoft.com/office/infopath/2007/PartnerControls">STAT</TermName>
          <TermId xmlns="http://schemas.microsoft.com/office/infopath/2007/PartnerControls">3d7b6b8a-4919-4eb4-a7ca-dab79db8da2b</TermId>
        </TermInfo>
      </Terms>
    </g4cfcadaf8c74d75af921d4b1225ded2>
    <kd8ee98d478748b79b07cde1dfc5801e xmlns="9f9ba99e-e912-42f4-b328-5f9377ba093a">
      <Terms xmlns="http://schemas.microsoft.com/office/infopath/2007/PartnerControls"/>
    </kd8ee98d478748b79b07cde1dfc5801e>
    <id5c9353c3e2443aad1808d5655287a3 xmlns="9f9ba99e-e912-42f4-b328-5f9377ba093a">
      <Terms xmlns="http://schemas.microsoft.com/office/infopath/2007/PartnerControls"/>
    </id5c9353c3e2443aad1808d5655287a3>
    <Modtager xmlns="9f9ba99e-e912-42f4-b328-5f9377ba093a">
      <UserInfo>
        <DisplayName/>
        <AccountId xsi:nil="true"/>
        <AccountType/>
      </UserInfo>
    </Modtager>
    <Periode xmlns="9f9ba99e-e912-42f4-b328-5f9377ba093a">2019</Periode>
  </documentManagement>
</p:properties>
</file>

<file path=customXml/itemProps1.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2.xml><?xml version="1.0" encoding="utf-8"?>
<ds:datastoreItem xmlns:ds="http://schemas.openxmlformats.org/officeDocument/2006/customXml" ds:itemID="{89ACF558-73A0-48E2-9CA3-E06F3BD68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9ba99e-e912-42f4-b328-5f9377ba093a"/>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1C7923-69E5-4028-B1A4-7ABDF21E421D}">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9f9ba99e-e912-42f4-b328-5f9377ba093a"/>
    <ds:schemaRef ds:uri="http://schemas.microsoft.com/sharepoint/v3"/>
    <ds:schemaRef ds:uri="http://schemas.openxmlformats.org/package/2006/metadata/core-properties"/>
    <ds:schemaRef ds:uri="c59ec1ca-7a15-4c7d-9863-c3c0237d5cd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7</vt:i4>
      </vt:variant>
      <vt:variant>
        <vt:lpstr>Navngivne områder</vt:lpstr>
      </vt:variant>
      <vt:variant>
        <vt:i4>5</vt:i4>
      </vt:variant>
    </vt:vector>
  </HeadingPairs>
  <TitlesOfParts>
    <vt:vector size="12" baseType="lpstr">
      <vt:lpstr>Forside</vt:lpstr>
      <vt:lpstr>Arbejdsvilkår, år</vt:lpstr>
      <vt:lpstr>Arbejdsvilkår, kvartaler</vt:lpstr>
      <vt:lpstr>Hovedbrancher</vt:lpstr>
      <vt:lpstr>Alder</vt:lpstr>
      <vt:lpstr>Metode</vt:lpstr>
      <vt:lpstr>Kontakt</vt:lpstr>
      <vt:lpstr>Alder!Udskriftsområde</vt:lpstr>
      <vt:lpstr>'Arbejdsvilkår, år'!Udskriftsområde</vt:lpstr>
      <vt:lpstr>Forside!Udskriftsområde</vt:lpstr>
      <vt:lpstr>Hovedbrancher!Udskriftsområde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Publikation JobskifteStatistikken 2018</dc:title>
  <dc:subject/>
  <dc:creator/>
  <cp:keywords/>
  <dc:description/>
  <cp:lastModifiedBy/>
  <dcterms:created xsi:type="dcterms:W3CDTF">2017-03-06T13:04:52Z</dcterms:created>
  <dcterms:modified xsi:type="dcterms:W3CDTF">2020-06-23T13:18:37Z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0x010100AC085CFC53BC46CEA2EADE194AD9D48200C3D64D1347012D499196C3CC988447A9</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Tomt</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3adbba89-621d-4f46-8be8-9efd30699dca</vt:lpwstr>
  </property>
  <property fmtid="{D5CDD505-2E9C-101B-9397-08002B2CF9AE}" pid="30" name="EksternInteressent">
    <vt:lpwstr/>
  </property>
  <property fmtid="{D5CDD505-2E9C-101B-9397-08002B2CF9AE}" pid="31" name="Aktivitet">
    <vt:lpwstr/>
  </property>
  <property fmtid="{D5CDD505-2E9C-101B-9397-08002B2CF9AE}" pid="32" name="Kvartal">
    <vt:lpwstr/>
  </property>
  <property fmtid="{D5CDD505-2E9C-101B-9397-08002B2CF9AE}" pid="33" name="OmraaderFunktioner">
    <vt:lpwstr>51;#STAT|3d7b6b8a-4919-4eb4-a7ca-dab79db8da2b</vt:lpwstr>
  </property>
</Properties>
</file>