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codeName="Denne_projektmappe" defaultThemeVersion="124226"/>
  <xr:revisionPtr revIDLastSave="0" documentId="13_ncr:1_{1E7F2157-E645-4ED7-B540-803427AB0264}" xr6:coauthVersionLast="47" xr6:coauthVersionMax="47" xr10:uidLastSave="{00000000-0000-0000-0000-000000000000}"/>
  <bookViews>
    <workbookView xWindow="-120" yWindow="-120" windowWidth="25440" windowHeight="15390" tabRatio="935" xr2:uid="{00000000-000D-0000-FFFF-FFFF00000000}"/>
  </bookViews>
  <sheets>
    <sheet name="Forside" sheetId="41" r:id="rId1"/>
    <sheet name="Nyheder og særlige forhold" sheetId="65" r:id="rId2"/>
    <sheet name="Indholdsfortegnelse" sheetId="7" r:id="rId3"/>
    <sheet name="1. Population" sheetId="67" r:id="rId4"/>
    <sheet name="1.1 Ans.vilkår og arbejdsfunk." sheetId="17" r:id="rId5"/>
    <sheet name="1.2 Brancher og lønm.grp." sheetId="59" r:id="rId6"/>
    <sheet name="1.3 Brancher og arbejdsfunk." sheetId="71" r:id="rId7"/>
    <sheet name="2. Medarbejderomkostninger" sheetId="68" r:id="rId8"/>
    <sheet name="2.1 Medarb.omk., arbejdsfunk." sheetId="26" r:id="rId9"/>
    <sheet name="2.2 Medarb.omk., brancher" sheetId="55" r:id="rId10"/>
    <sheet name="2.3 Medarb.omk., ans.vilkår" sheetId="57" r:id="rId11"/>
    <sheet name="3.1 Lønfordeling, lønm.grp." sheetId="51" r:id="rId12"/>
    <sheet name="3.2 Lønfordeling, arbejdsfunk." sheetId="42" r:id="rId13"/>
    <sheet name="3.3 Lønfordeling, brancher" sheetId="53" r:id="rId14"/>
    <sheet name="3.4 Lønfordeling, ans.vilkår" sheetId="54" r:id="rId15"/>
    <sheet name="3.5 Data til lønspredningsfigur" sheetId="73" r:id="rId16"/>
    <sheet name="4. Udvikling" sheetId="63" r:id="rId17"/>
    <sheet name="4.1 Årlig ændring pr. time" sheetId="35" r:id="rId18"/>
    <sheet name="4.2 Årlig ændr., arbejdsfunk." sheetId="38" r:id="rId19"/>
    <sheet name="4.3 Årlig ændr., brancher " sheetId="23" r:id="rId20"/>
    <sheet name="Metode" sheetId="10" r:id="rId21"/>
    <sheet name="Kontakt" sheetId="16" r:id="rId22"/>
  </sheets>
  <definedNames>
    <definedName name="_xlnm._FilterDatabase" localSheetId="17" hidden="1">'4.1 Årlig ændring pr. time'!$B$6:$E$6</definedName>
    <definedName name="OLE_LINK2" localSheetId="20">Metode!#REF!</definedName>
    <definedName name="_xlnm.Print_Area" localSheetId="3">'1. Population'!$B$2:$J$70</definedName>
    <definedName name="_xlnm.Print_Area" localSheetId="4">'1.1 Ans.vilkår og arbejdsfunk.'!$B$2:$K$26</definedName>
    <definedName name="_xlnm.Print_Area" localSheetId="5">'1.2 Brancher og lønm.grp.'!$B$2:$K$58</definedName>
    <definedName name="_xlnm.Print_Area" localSheetId="6">'1.3 Brancher og arbejdsfunk.'!$B$2:$L$57</definedName>
    <definedName name="_xlnm.Print_Area" localSheetId="7">'2. Medarbejderomkostninger'!$B$2:$J$50</definedName>
    <definedName name="_xlnm.Print_Area" localSheetId="8">'2.1 Medarb.omk., arbejdsfunk.'!$B$2:$M$69</definedName>
    <definedName name="_xlnm.Print_Area" localSheetId="9">'2.2 Medarb.omk., brancher'!$B$2:$M$59</definedName>
    <definedName name="_xlnm.Print_Area" localSheetId="10">'2.3 Medarb.omk., ans.vilkår'!$B$2:$M$17</definedName>
    <definedName name="_xlnm.Print_Area" localSheetId="11">'3.1 Lønfordeling, lønm.grp.'!$B$2:$J$51</definedName>
    <definedName name="_xlnm.Print_Area" localSheetId="12">'3.2 Lønfordeling, arbejdsfunk.'!$B$2:$J$56</definedName>
    <definedName name="_xlnm.Print_Area" localSheetId="13">'3.3 Lønfordeling, brancher'!$B$2:$J$31</definedName>
    <definedName name="_xlnm.Print_Area" localSheetId="14">'3.4 Lønfordeling, ans.vilkår'!$B$2:$J$36</definedName>
    <definedName name="_xlnm.Print_Area" localSheetId="15">'3.5 Data til lønspredningsfigur'!$B$2:$H$39</definedName>
    <definedName name="_xlnm.Print_Area" localSheetId="16">'4. Udvikling'!$B$2:$J$57</definedName>
    <definedName name="_xlnm.Print_Area" localSheetId="17">'4.1 Årlig ændring pr. time'!$B$2:$Q$35</definedName>
    <definedName name="_xlnm.Print_Area" localSheetId="18">'4.2 Årlig ændr., arbejdsfunk.'!$B$2:$L$19</definedName>
    <definedName name="_xlnm.Print_Area" localSheetId="19">'4.3 Årlig ændr., brancher '!$B$2:$R$56</definedName>
    <definedName name="_xlnm.Print_Area" localSheetId="0">Forside!$B$2:$K$89</definedName>
    <definedName name="_xlnm.Print_Area" localSheetId="2">Indholdsfortegnelse!$B$2:$L$24</definedName>
    <definedName name="_xlnm.Print_Area" localSheetId="21">Kontakt!$B$2:$F$12</definedName>
    <definedName name="_xlnm.Print_Area" localSheetId="20">Metode!$B$2:$I$147</definedName>
    <definedName name="_xlnm.Print_Area" localSheetId="1">'Nyheder og særlige forhold'!$B$2:$J$15</definedName>
    <definedName name="_xlnm.Print_Titles" localSheetId="5">'1.2 Brancher og lønm.grp.'!$1:$7</definedName>
    <definedName name="_xlnm.Print_Titles" localSheetId="6">'1.3 Brancher og arbejdsfunk.'!$1:$7</definedName>
    <definedName name="_xlnm.Print_Titles" localSheetId="8">'2.1 Medarb.omk., arbejdsfunk.'!$2:$9</definedName>
    <definedName name="_xlnm.Print_Titles" localSheetId="9">'2.2 Medarb.omk., brancher'!$2:$9</definedName>
    <definedName name="_xlnm.Print_Titles" localSheetId="10">'2.3 Medarb.omk., ans.vilkår'!$2:$9</definedName>
    <definedName name="_xlnm.Print_Titles" localSheetId="11">'3.1 Lønfordeling, lønm.grp.'!$1:$8</definedName>
    <definedName name="_xlnm.Print_Titles" localSheetId="12">'3.2 Lønfordeling, arbejdsfunk.'!$1:$8</definedName>
    <definedName name="_xlnm.Print_Titles" localSheetId="14">'3.4 Lønfordeling, ans.vilkår'!$1:$8</definedName>
    <definedName name="_xlnm.Print_Titles" localSheetId="19">'4.3 Årlig ændr., brancher '!$1:$6</definedName>
    <definedName name="_xlnm.Print_Titles" localSheetId="0">Forside!$2:$3</definedName>
    <definedName name="_xlnm.Print_Titles" localSheetId="2">Indholdsfortegnelse!$2:$2</definedName>
    <definedName name="_xlnm.Print_Titles" localSheetId="1">'Nyheder og særlige forhold'!$2:$3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73" l="1"/>
  <c r="B56" i="23" l="1"/>
  <c r="B19" i="38"/>
  <c r="B35" i="35"/>
  <c r="B36" i="54"/>
  <c r="B31" i="53"/>
  <c r="B56" i="42"/>
  <c r="B51" i="51"/>
  <c r="B17" i="57"/>
  <c r="B59" i="55"/>
  <c r="B69" i="26"/>
  <c r="B57" i="71"/>
  <c r="B57" i="59"/>
</calcChain>
</file>

<file path=xl/sharedStrings.xml><?xml version="1.0" encoding="utf-8"?>
<sst xmlns="http://schemas.openxmlformats.org/spreadsheetml/2006/main" count="1027" uniqueCount="225">
  <si>
    <t xml:space="preserve"> </t>
  </si>
  <si>
    <t>Metode</t>
  </si>
  <si>
    <t>Yderligere oplysninger</t>
  </si>
  <si>
    <t>e-mail:</t>
  </si>
  <si>
    <t>Telefon:</t>
  </si>
  <si>
    <t>Redaktion</t>
  </si>
  <si>
    <t>Lars Knudsen</t>
  </si>
  <si>
    <t xml:space="preserve">e-mail: </t>
  </si>
  <si>
    <t>lak@da.dk</t>
  </si>
  <si>
    <t>3338 9361</t>
  </si>
  <si>
    <t>Kontakt</t>
  </si>
  <si>
    <t xml:space="preserve">  </t>
  </si>
  <si>
    <t xml:space="preserve">   </t>
  </si>
  <si>
    <t>…heraf</t>
  </si>
  <si>
    <t>Fortjeneste ekskl. genetillæg</t>
  </si>
  <si>
    <t>Løn under sygefravær m.v.</t>
  </si>
  <si>
    <t>Ferie-, fritvalgs- og SH- betalinger</t>
  </si>
  <si>
    <t>Direkte løn</t>
  </si>
  <si>
    <t>Øvrige medarbejder-omkostninger</t>
  </si>
  <si>
    <t>Personale-goder</t>
  </si>
  <si>
    <t>Lønmodtagers pensionsbidrag</t>
  </si>
  <si>
    <t>Voksne i alt</t>
  </si>
  <si>
    <t>Fremstillingsvirksomhed</t>
  </si>
  <si>
    <t>Bygge- og anlægsvirksomhed</t>
  </si>
  <si>
    <t>Serviceprægede erhverv</t>
  </si>
  <si>
    <t>Ledelsesarbejde</t>
  </si>
  <si>
    <t>Højt kvalifikationsniveau</t>
  </si>
  <si>
    <t>Mellemhøjt kvalifikationsniveau</t>
  </si>
  <si>
    <t>Alm. kontor- og kundeservicearbejde</t>
  </si>
  <si>
    <t>Service- og salgsarbejde</t>
  </si>
  <si>
    <t>Arbejde inden for landbrug mv.</t>
  </si>
  <si>
    <t>Håndværkspræget arbejde</t>
  </si>
  <si>
    <t>Operatør-,monterings- og transportarb.</t>
  </si>
  <si>
    <t>Andet manuelt arbejde</t>
  </si>
  <si>
    <t>Funktionærer</t>
  </si>
  <si>
    <t>Arbejdere</t>
  </si>
  <si>
    <t>-</t>
  </si>
  <si>
    <t>Gennemsnit</t>
  </si>
  <si>
    <t>Nedre kvartil</t>
  </si>
  <si>
    <t>Median</t>
  </si>
  <si>
    <t>Øvre kvartil</t>
  </si>
  <si>
    <t>StrukturStatistik 2018</t>
  </si>
  <si>
    <t>Nyheder og særlige forhold</t>
  </si>
  <si>
    <t>Bodil Thøgersen</t>
  </si>
  <si>
    <t>bth@da.dk</t>
  </si>
  <si>
    <t>3338 9285</t>
  </si>
  <si>
    <t>Nærings- og nydelsesmiddelindustri</t>
  </si>
  <si>
    <t>Slagterier</t>
  </si>
  <si>
    <t>Øvrig nærings- og nydelsesmiddelindustri</t>
  </si>
  <si>
    <t>Tekstil- og beklædningsindustri</t>
  </si>
  <si>
    <t>Træ- og papirindustri</t>
  </si>
  <si>
    <t>Grafisk industri og forlagsvirksomhed</t>
  </si>
  <si>
    <t>Kemisk, gummi- og plastindustri</t>
  </si>
  <si>
    <t>Kemisk industri</t>
  </si>
  <si>
    <t>Medicinalindustri</t>
  </si>
  <si>
    <t>Plast- og gummiindustri</t>
  </si>
  <si>
    <t>Sten-, ler- og glasindustri</t>
  </si>
  <si>
    <t>Jern- og metalindustri</t>
  </si>
  <si>
    <t>Maskin- og elektronikfremstilling</t>
  </si>
  <si>
    <t>Elektronikfremstilling</t>
  </si>
  <si>
    <t>Maskinfremstilling</t>
  </si>
  <si>
    <t>Transportmiddelindustri</t>
  </si>
  <si>
    <t>Anden fremstillingsvirksomhed</t>
  </si>
  <si>
    <t>Fremstilling af møbler, legetøj m.v.</t>
  </si>
  <si>
    <t>Forsyning m.v.</t>
  </si>
  <si>
    <t>Bygningsinstallation</t>
  </si>
  <si>
    <t>Bilhandel og -værksteder m.v.</t>
  </si>
  <si>
    <t>Engroshandel</t>
  </si>
  <si>
    <t>Engroshandel med fødevarer m.v.</t>
  </si>
  <si>
    <t>Engroshandel med it m.v.</t>
  </si>
  <si>
    <t>Øvrig engroshandel</t>
  </si>
  <si>
    <t>Detailhandel</t>
  </si>
  <si>
    <t>Detailhandel food m.v.</t>
  </si>
  <si>
    <t>Detailhandel nonfood</t>
  </si>
  <si>
    <t>Hotel- og restaurationsvirksomhed</t>
  </si>
  <si>
    <t>Transportvirksomhed</t>
  </si>
  <si>
    <t>Godstransport</t>
  </si>
  <si>
    <t>Persontransport</t>
  </si>
  <si>
    <t>Telekommunikation</t>
  </si>
  <si>
    <t>Forretningsservice</t>
  </si>
  <si>
    <t>It virksomhed</t>
  </si>
  <si>
    <t>Finansiel service m.v.</t>
  </si>
  <si>
    <t>Liberale erhverv</t>
  </si>
  <si>
    <t>Ingeniør virksomhed m.v.</t>
  </si>
  <si>
    <t>Vikarbureauer og arbejdsformidling</t>
  </si>
  <si>
    <t>Operationel service</t>
  </si>
  <si>
    <t>Andre serviceprægede erhverv</t>
  </si>
  <si>
    <t xml:space="preserve">   Øvrige</t>
  </si>
  <si>
    <t>I alt</t>
  </si>
  <si>
    <t>Almindelige lønmodtagere</t>
  </si>
  <si>
    <t>Ledelse i øvrigt</t>
  </si>
  <si>
    <t>Medarbejdere med særligt ansvar</t>
  </si>
  <si>
    <t>Elever og unge</t>
  </si>
  <si>
    <t>Unge</t>
  </si>
  <si>
    <t>Arbejde i landbrug</t>
  </si>
  <si>
    <t>Operatør-, monterings- og transportarbejde</t>
  </si>
  <si>
    <t>Operatør-, monterings- og transportarb.</t>
  </si>
  <si>
    <t>INDHOLD</t>
  </si>
  <si>
    <t>Indholdsfortegnelse!A1</t>
  </si>
  <si>
    <t>Kr. pr. time</t>
  </si>
  <si>
    <t>Kr. pr. måned</t>
  </si>
  <si>
    <t>Direkte månedsløn</t>
  </si>
  <si>
    <t>Direkte løn inkl. pension m.v.</t>
  </si>
  <si>
    <t>Samlet månedsløn ekskl. genetillæg</t>
  </si>
  <si>
    <t xml:space="preserve">Direkte månedsløn inkl. pension m.v. </t>
  </si>
  <si>
    <t>Arbejdsgivers pensions-bidrag</t>
  </si>
  <si>
    <t>Bygge- og anlæg eks. bygningsinst.</t>
  </si>
  <si>
    <t>Elever</t>
  </si>
  <si>
    <t>Overordnet ledelse</t>
  </si>
  <si>
    <t>Unge under 18 år</t>
  </si>
  <si>
    <t>Medarbejderomkostninger ekskl. genetillæg</t>
  </si>
  <si>
    <t>Antal ansættelsesforhold</t>
  </si>
  <si>
    <t>DA StrukturStatistik 2018</t>
  </si>
  <si>
    <t>Almindelige lønmodtagere i alt</t>
  </si>
  <si>
    <t>Ledelse i øvrigt i alt</t>
  </si>
  <si>
    <t>Elever i alt</t>
  </si>
  <si>
    <t>Unge under 18 år i alt</t>
  </si>
  <si>
    <t>Procent</t>
  </si>
  <si>
    <t>Tabel 2.3 Medarbejderomkostningernes sammensætning for voksne, ansættelsesvilkår</t>
  </si>
  <si>
    <t>Tabel 2.2 Medarbejderomkostningernes sammensætning for voksne, brancher</t>
  </si>
  <si>
    <t>Tabel 3.1 Lønfordeling for lønmodtagergrupper</t>
  </si>
  <si>
    <t>Tabel 3.3 Lønfordeling for almindelige lønmodtagere, brancher</t>
  </si>
  <si>
    <t xml:space="preserve">   Funktionærlignende</t>
  </si>
  <si>
    <t>Arbejdere i alt</t>
  </si>
  <si>
    <t xml:space="preserve">Funktionærlignende </t>
  </si>
  <si>
    <t xml:space="preserve">Øvrige </t>
  </si>
  <si>
    <t>Tabel 3.4 Lønfordeling for almindelige lønmodtagere, ansættelsesvilkår</t>
  </si>
  <si>
    <t xml:space="preserve">Tabel 6.1 Årlig ændring pr. time, voksne </t>
  </si>
  <si>
    <t>Bemærk at tabellen indeholder skjulte rækker.</t>
  </si>
  <si>
    <t>Tabel 6.2 Årlig ændring i fortjeneste ekskl. genetillæg pr. time for voksne, arbejdsfunktioner</t>
  </si>
  <si>
    <t>Tabel 6.3 Årlig ændring i fortjeneste ekskl. genetillæg pr. time for voksne, brancher</t>
  </si>
  <si>
    <t>Indholdsfortegnelse</t>
  </si>
  <si>
    <t>Voksne</t>
  </si>
  <si>
    <t>Arbejdsfunktion</t>
  </si>
  <si>
    <t>Ansættelsesvilkår</t>
  </si>
  <si>
    <t xml:space="preserve">  Arbejdere, funktionærlignende</t>
  </si>
  <si>
    <t xml:space="preserve">  Arbejdere i øvrigt </t>
  </si>
  <si>
    <t>Ledelses-arbejde</t>
  </si>
  <si>
    <t>Højt kvalifikations-niveau</t>
  </si>
  <si>
    <t>Mellemhøjt kvalifikations-niveau</t>
  </si>
  <si>
    <t>Alm. kontor- og kundeservice-arbejde</t>
  </si>
  <si>
    <t>Håndværks-præget arbejde</t>
  </si>
  <si>
    <t>Tabel 3.2 Lønfordeling for lønmodtagergrupper, arbejdsfunktioner</t>
  </si>
  <si>
    <t>Link til figuren</t>
  </si>
  <si>
    <t>Bredt dækkende statistik</t>
  </si>
  <si>
    <t xml:space="preserve">Tabellen viser andelen af ansættelsesforhold, som ligger i 10 kroners intervaller omkring de angivne beløb, dvs. 130 angiver intervallet fra 125-135 kr. pr. time. </t>
  </si>
  <si>
    <t>1. Population</t>
  </si>
  <si>
    <t>2. Medarbejderomkostningernes sammensætning</t>
  </si>
  <si>
    <t>3. Lønfordeling</t>
  </si>
  <si>
    <t xml:space="preserve"> Andel</t>
  </si>
  <si>
    <t>Øvrig nærings- og nydelsesm.industri</t>
  </si>
  <si>
    <t>Gene-tillæg</t>
  </si>
  <si>
    <t>Uregel-mæssige betalinger</t>
  </si>
  <si>
    <t>Medarb. særligt ansvar i alt</t>
  </si>
  <si>
    <t>I StrukturStatistik 2013 er der konstateret en ændring af sammensætningen af ansættelsesforhold inden for ledelsesarbejde, hvorfor der ikke vises stigningstakter herfor. De manglende stigningstakter i årene 2009-2010 skyldes nomenklaturskifte for arbejdsfunktioner.</t>
  </si>
  <si>
    <t>Råstofudvinding</t>
  </si>
  <si>
    <t/>
  </si>
  <si>
    <t>.</t>
  </si>
  <si>
    <t>Bemærk at tabellen indeholder skjulte kolonner.</t>
  </si>
  <si>
    <t>Sammensat af flere forskellige lønelementer</t>
  </si>
  <si>
    <t xml:space="preserve">De samlede medarbejderomkostninger er sammensat af forskellige lønelementer, hvoraf omkostninger til direkte løn udgør den største del.  </t>
  </si>
  <si>
    <t xml:space="preserve">I tabellerne hørende til dette afsnit er medarbejderomkostningerne fordelt på lønmodtagergruppe, arbejdsfunktion, branche og ansættelsesvilkår. </t>
  </si>
  <si>
    <t>Beregning af stigningstakter</t>
  </si>
  <si>
    <t>Kort om statistikken</t>
  </si>
  <si>
    <t>StrukturStatistikken er den årlige lønstatistik, der giver en detaljeret beskrivelse af lønforholdene på DA-området og er en central kilde til information om lønspredning og lønstruktur.</t>
  </si>
  <si>
    <t>Statistikken giver mulighed for at sammenligne, hvad det koster at få udført en times arbejde for forskellige arbejdsfunktioner, brancher, regioner, erhvervserfaring m.v.</t>
  </si>
  <si>
    <t>Virksomheder, der er medlem i en DA-organisation, vil desuden kunne finde tal for egen virksomhed i NetStat og enkelt sammenligne tal for egne medarbejdere med virksomheder inden for branchen.</t>
  </si>
  <si>
    <t>Statistikken bruges desuden ved overenskomstforhandlinger, løsning af lønkonflikter og til branchespecifikke analyser, ligesom statistikken benyttes ved lovforberedende arbejde og til statens regulering af en række overførselsindkomster m.v.</t>
  </si>
  <si>
    <t>StrukturStatistikken</t>
  </si>
  <si>
    <t>Virksomhederne kan bl.a. bruge statistikken ved:                           •	ansættelse af medarbejdere 
•	regulering af lønninger
•	omkostningsberegninger</t>
  </si>
  <si>
    <t>Tabel 1.1 Antal ansættelsesforhold, ansættelsesvilkår, arbejdsfunktioner og lønmodtagergrupper</t>
  </si>
  <si>
    <t>Tabel 1.2 Antal ansættelsesforhold, brancher og lønmodtagergrupper</t>
  </si>
  <si>
    <t>Tabel 1.3 Antal ansættelsesforhold for voksne, brancher og arbejdsfunktioner</t>
  </si>
  <si>
    <t>Tabel 2.1 Medarbejderomkostningernes sammensætning, lønmodtagergrupper og arbejdsfunktioner</t>
  </si>
  <si>
    <t>Tabel 3.2 Lønfordeling for almindelige lønmodtagere, arbejdsfunktioner</t>
  </si>
  <si>
    <t xml:space="preserve">Link til figur </t>
  </si>
  <si>
    <t>Link til figur</t>
  </si>
  <si>
    <t>Grundet skift af lønbegreb findes der alene tal fra 2010 og frem for Direkte løn inkl. pension m.v. og Direkte løn.</t>
  </si>
  <si>
    <t xml:space="preserve">Arbejde i landbrug </t>
  </si>
  <si>
    <t xml:space="preserve">Statistikken belyser lønstrukturen og -udviklingen på årsbasis for ansatte på DA-området. Lønstrukturen beskrives ved fordelinger, som indeholder oplysninger om spredning i lønniveauer.  </t>
  </si>
  <si>
    <t>Hvad måler statistikken?</t>
  </si>
  <si>
    <t xml:space="preserve">Hvad bruges statistikken til? </t>
  </si>
  <si>
    <t>Vigtige begreber</t>
  </si>
  <si>
    <t xml:space="preserve">Hvordan beregnes lønniveauerne? </t>
  </si>
  <si>
    <t>Hvor kommer data fra?</t>
  </si>
  <si>
    <t xml:space="preserve">Alle virksomheder organiseret under DA med mindst 2 ansatte. Det vil sige ca. 14.700 virksomheder og omkring 1.000.000 ansættelsesforhold. </t>
  </si>
  <si>
    <t>Hvor mange er med i statistikken?</t>
  </si>
  <si>
    <t xml:space="preserve">Alle lønmodtagere. </t>
  </si>
  <si>
    <t>Hvem er med?</t>
  </si>
  <si>
    <t xml:space="preserve">Kalenderår. </t>
  </si>
  <si>
    <t>Referencetid</t>
  </si>
  <si>
    <t>Du kan sammenligne din egen virksomhed med resten af branchen på NetStat.dk. Du kan også abonnere på vores nyhedsbreve og modtage statistikken i Excel-regneark. Begge dele er gratis for medlemmer af en organisation på DA-området. Andre henvises til webshoppen (link) eller kontakt salg@da.dk.</t>
  </si>
  <si>
    <t>Service til brugere</t>
  </si>
  <si>
    <t>Statistikken offentliggøres årligt den 15. maj.</t>
  </si>
  <si>
    <t>Hvor ofte udkommer statistikken?</t>
  </si>
  <si>
    <t xml:space="preserve">Statistikken bidrager med viden om lønforhold på DA-området, der er en væsentlig forudsætning for, at arbejdsgivere og arbejdstagere kan forhandle på et oplyst grundlag.
StrukturStatistikken udgør sammen med KonjunkturStatistikken og International LønStatistik DA’s LønStatistik.
StrukturStatistikken og KonjunkturStatistikken supplerer hinanden i forhold til at beskrive lønforholdene på DA-området. Konjunkturstatistikkens primære formål er at belyse den aktuelle lønudvikling på kvartalsbasis og på et mere aggregeret niveau, mens Strukturstatistikkens primære formål er at belyse lønstrukturen på et meget detaljeret niveau. Strukturstatistikken bidrager således med information om lønstrukturen og -udviklingen for langt mere detaljerede grupper end KonjunkturStatistikken. Statistikken giver mulighed for at lave analyser på et detaljeret niveau bl.a. for afgrænsede gruppe på DA-området, hvor man kombinerer arbejdsfunktion, branche, geografi, uddannelse m.v.  </t>
  </si>
  <si>
    <t xml:space="preserve">Lønbegreberne opgøres pr. præsteret arbejdstime, det vil sige den tid, hvor medarbejderen faktisk arbejder og vægtes med antallet af dage, ansættelsesforholdet har udgjort i året. </t>
  </si>
  <si>
    <t>Statistikken dannes på baggrund af lønindberetninger fra virksomheder organiseret under DA. Oplysningerne kommer direkte fra virksomhedernes lønsystemer.</t>
  </si>
  <si>
    <t>Hvad er formålet med StrukturStatistikken?</t>
  </si>
  <si>
    <t>Samlede medarbejder-omkostninger</t>
  </si>
  <si>
    <t>1.002.066 ansættelsesforhold indgår i statistikken for 2018. Der er således ca. 45.000 flere ansættelsesforhold i statistikken i år sammenlignet med 2017. Stigningen i antallet af ansættelsesforhold er dels et udtryk for, at flere virksomheder er blevet en del af DA-fællesskabet, og dels et udtryk for at antallet af ledige stillinger er meget lavt. Samtidigt er det også et udtryk for, at kvaliteten af det data, der bliver indberettet, bliver bedre og bedre. 
Lønniveauerne afspejler den underliggende populations sammensætning, og derfor skal lønniveauer i statistikker for forskellige år sammenlignes med forsigtighed.</t>
  </si>
  <si>
    <t xml:space="preserve">I beregningen af stigningstakterne indgår alene voksne lønmodtagere beskæftiget på arbejdssteder, som indgår i statistikken to på hinanden følgende år. Derved undgås tilfældige variationer som følge af ændringer i statistikkens dækningsgrad. </t>
  </si>
  <si>
    <t xml:space="preserve">Det gennemgående lønbegreb i statistikken er fortjeneste ekskl. genetillæg. Dette lønbegreb angiver de samlede betalinger fra arbejdsgiveren til lønmodtageren bortset fra genebetalinger. Fortjeneste ekskl. genetillæg udgør størstedelen af de samlede medarbejderomkostninger, der er knyttet til et ansættelsesforhold. Figuren nedenfor illustrerer sammensætningen af lønelementer for de respektive timelønsbegreber. 
</t>
  </si>
  <si>
    <r>
      <t xml:space="preserve">StrukturStatistikken danner grundlag for eller leverer input til en række af DA’s statistikker. 
</t>
    </r>
    <r>
      <rPr>
        <b/>
        <sz val="10"/>
        <color theme="1"/>
        <rFont val="Verdana"/>
        <family val="2"/>
      </rPr>
      <t>NetStat</t>
    </r>
    <r>
      <rPr>
        <sz val="10"/>
        <color theme="1"/>
        <rFont val="Verdana"/>
        <family val="2"/>
      </rPr>
      <t xml:space="preserve"> for arbejdsgiverorganisationer under DA og deres medlemmer og for eksterne, som har interesse i at lave analyser af lønstrukturen.                                                                                                                      </t>
    </r>
    <r>
      <rPr>
        <b/>
        <sz val="10"/>
        <color theme="1"/>
        <rFont val="Verdana"/>
        <family val="2"/>
      </rPr>
      <t>Overenskomststatistikken</t>
    </r>
    <r>
      <rPr>
        <sz val="10"/>
        <color theme="1"/>
        <rFont val="Verdana"/>
        <family val="2"/>
      </rPr>
      <t xml:space="preserve"> har ligeledes sit udgangspunkt i StrukturStaistikken og bliver brugt ved overenskomstforhandlinger. 
</t>
    </r>
    <r>
      <rPr>
        <b/>
        <sz val="10"/>
        <color theme="1"/>
        <rFont val="Verdana"/>
        <family val="2"/>
      </rPr>
      <t>De kønsopdelte lønstatistikker (jf. lov- eller overenskomstbe-stemmelser)</t>
    </r>
    <r>
      <rPr>
        <sz val="10"/>
        <color theme="1"/>
        <rFont val="Verdana"/>
        <family val="2"/>
      </rPr>
      <t xml:space="preserve">, der dannes direkte på baggrund af indberetninger til StrukturStatistikken. Der er ikke knyttet yderligere indberetninger til disse statistikker. 
</t>
    </r>
  </si>
  <si>
    <r>
      <rPr>
        <b/>
        <sz val="10"/>
        <color theme="1"/>
        <rFont val="Verdana"/>
        <family val="2"/>
      </rPr>
      <t>FraværsStatistikken</t>
    </r>
    <r>
      <rPr>
        <sz val="10"/>
        <color theme="1"/>
        <rFont val="Verdana"/>
        <family val="2"/>
      </rPr>
      <t xml:space="preserve"> tager også afsæt i StrukturStatistikken, da de mulige arbejdstimer i statistikken hentes fra StrukturStatistikken. Det er således en forudsætning af virksomhederne har indberettet til StrukturStatistikken for at kunne indgå i FraværsStatistikken. 
</t>
    </r>
    <r>
      <rPr>
        <b/>
        <sz val="10"/>
        <color theme="1"/>
        <rFont val="Verdana"/>
        <family val="2"/>
      </rPr>
      <t>UlykkesStatistikken</t>
    </r>
    <r>
      <rPr>
        <sz val="10"/>
        <color theme="1"/>
        <rFont val="Verdana"/>
        <family val="2"/>
      </rPr>
      <t xml:space="preserve"> henter oplysninger om præsterede arbejdstimer fra StrukturStatistikken. Her er det ligeledes en forudsætning, at der er indberettet til StrukturStatistikken. 
</t>
    </r>
    <r>
      <rPr>
        <b/>
        <sz val="10"/>
        <color theme="1"/>
        <rFont val="Verdana"/>
        <family val="2"/>
      </rPr>
      <t>JobskifteStatistikken</t>
    </r>
    <r>
      <rPr>
        <sz val="10"/>
        <color theme="1"/>
        <rFont val="Verdana"/>
        <family val="2"/>
      </rPr>
      <t xml:space="preserve"> bruger informationer om skifte i ansættelsesforhold fra StrukturStatistikken til at beskrive til- og afgang på arbejdsstederne. 
</t>
    </r>
    <r>
      <rPr>
        <b/>
        <sz val="10"/>
        <color theme="1"/>
        <rFont val="Verdana"/>
        <family val="2"/>
      </rPr>
      <t>KonjunkturStatistikken</t>
    </r>
    <r>
      <rPr>
        <sz val="10"/>
        <color theme="1"/>
        <rFont val="Verdana"/>
        <family val="2"/>
      </rPr>
      <t xml:space="preserve"> bruger timerne fra StrukturStatistikken til at basere vægtberegning på. 
Udover ovenstående, så bruges StrukturStatistikken til en lang række analyser, og der dannes input til </t>
    </r>
    <r>
      <rPr>
        <b/>
        <sz val="10"/>
        <color theme="1"/>
        <rFont val="Verdana"/>
        <family val="2"/>
      </rPr>
      <t>Satsregulering</t>
    </r>
    <r>
      <rPr>
        <sz val="10"/>
        <color theme="1"/>
        <rFont val="Verdana"/>
        <family val="2"/>
      </rPr>
      <t xml:space="preserve"> for Finansministeriet. </t>
    </r>
  </si>
  <si>
    <t xml:space="preserve">Præsterede arbejdstimer er et centralt begreb i forhold til beregningen af lønniveauerne og er defineret som betalt arbejdstid inkl. overarbejde fratrukket fravær som følge af sygdom, barsel, ferie m.v. Formidlingen af statistikkens resultater baseres på forskellige statistiske mål, som median, kvartiler og gennemsnit.   </t>
  </si>
  <si>
    <t>Med StrukturStatistik 2018 ændrer statistikken format og formidles nu via Excel. Indholdet er det samme som i de tidligere PDF-udgaver med undtagelse af de detaljerede tabeller, som nu alene kan findes på NetStat.dk. Som medlem af en arbejdsgiverorganisation under DA er adgang til NetStat gratis, mens andre henvises til webshoppen eller kontakt salg@da.dk.</t>
  </si>
  <si>
    <t>Størstedelen af de samlede medarbejderomkostninger går til direkte løn</t>
  </si>
  <si>
    <t xml:space="preserve">Omkostningerne ved at få udført en times arbejde af en almindelig voksen lønmod-tager på virksomheder inden for DA-området lød gennemsnitligt på 283,98 kr. i 2018. StrukturStatistikken belyser medarbejderomkostningerne og viser, hvordan de samlede medarbejderomkostningerne er sammensat af forskellige elementer. Den tegner et overordnet billede af størrelsen på omkostningselementerne i virksom-hedernes samlede medarbejderomkostninger, og indeholder detaljeret information om lønniveauer og -spredning opgjort ved forskellige lønbegreber for arbejds-funktioner, brancher m.v.  </t>
  </si>
  <si>
    <t>I 2018 udgjorde direkte løn, dvs. grundløn, personlige tillæg og lønmodtagers eget pensionsbidrag, 67,9 pct. af de samlede medarbejderomkostninger, og det svarer til 192,70 kr. pr. time. Lønmodtagers bidrag til pension var på 11,04 kr. pr. time, og fraregnes det, udgør lønnen 64,0 pct. af omkostningerne.</t>
  </si>
  <si>
    <t xml:space="preserve">StrukturStatistik 2018 opdateres med tal for en række uddannelsesgrupper inden udgangen af uge 26. Regnearket vil blive opdateret med supplerende tal og tabeller. NetStat bliver også opdateret med tal for 2018 i uge 26. </t>
  </si>
  <si>
    <t xml:space="preserve">Ovenstående giver kun et beskedent indblik i, hvordan medarbejderomkostningerne er sammensat. Både regnearket med hovedresultater og den detaljerede udgivelse for StrukturStatistik 2018 indeholder tal for alle omkostningselementer i figuren for større lønmodtagergrupper og overordnede grupperinger af arbejdsfunktioner, brancher mv. StrukturStatistik 2018 indeholder desuden information om spredningen i lønningerne, samt tal for den årlige udvikling i lønomkostningerne for forskellige lønbegreber, arbejdsfunktioner og brancher. </t>
  </si>
  <si>
    <t xml:space="preserve">Det næststørste omkostningselement til almindelige lønmodtagere er betalinger til ferie samt SH-dage og fritvalgsordninger, som gennemsnitligt kostede 38,32 kr. pr. time. Ferie-, SH- og fritvalgsbetalinger udgjorde 13,5 pct. af de samlede omkostninger. Løn under ferie og feriegodtgørelse udgør størstedelen heraf. Ved overenskomstfor-nyelserne i de senere år er fritvalgsordninger og SH- og fritvalgsbetalinger gradvist forhøjede og repræsenterer også væsentlige omkostninger. Fritvalgsbetalingerne, som indgår i dette omkostningselement i StrukturStatistikken, er baseret på udbetalinger fra lønmodtagernes fritvalgskonti og særlige opsparingsordninger. StrukturStatistikken adskiller sig derved fra KonjunkturStatistikken, hvor værdien af de aftalte forhøjelser er fuldt indregnet. </t>
  </si>
  <si>
    <t xml:space="preserve">Statistikkens tal for samlede medarbejderomkostninger omfatter desuden omkostnin-ger, som arbejdsgiver er forpligtet til at betale til ifølge love eller overenskomster, fordi virksomheden har ansatte. Omkostningselementet kaldes i statistikken for øvrige medarbejderomkostninger, og det omfatter også forskellige omkostninger, som arbejdsgiver kan afholde til arbejdstøj, firmaidræt, fester, kantine tilskud m.v. For almindelige lønmodtagere repræsenterede øvrige medarbejderomkostninger gennem-snitligt en værdi på 7,84 kr. pr. time i 2018. </t>
  </si>
  <si>
    <t xml:space="preserve">Tabellerne i dette afsnit indeholder stigningstakter for voksne opdelt på arbejdsfunktioner, brancher og regioner. </t>
  </si>
  <si>
    <t>Opdateret udgave</t>
  </si>
  <si>
    <t>Tabel 3.5 Data til lønspredningsfigur</t>
  </si>
  <si>
    <t>4. Udvikling</t>
  </si>
  <si>
    <t>Tabel 4.1 Årlig ændring pr. time, voksne</t>
  </si>
  <si>
    <t>Tabel 4.2 Årlig ændring i fortjeneste ekskl. genetillæg pr. time for voksne, arbejdsfunktioner</t>
  </si>
  <si>
    <t>Tabel 3.5 Data til spredningsfigur</t>
  </si>
  <si>
    <t>Tabel 4.3 Årlig ændring i fortjeneste ekskl. genetillæg pr. time for voksne, brancher</t>
  </si>
  <si>
    <t>26. maj 2023</t>
  </si>
  <si>
    <t>Der er den 26. maj 2023 også rettet en fejl i tabel 1.3, hvor der tidligere for nogle brancher var indsat forkerte antal i de fire kolonner til højre i tabellen.</t>
  </si>
  <si>
    <t xml:space="preserve">Den 2. august 2019 blev udgivelsen af StrukturStatistik 2018 fra den 15. maj 2019 opdateret. Tallene vedr. medarbejdere med særligt ansvar inden for hovedarbejdsfunktion "Højt kvalifikationsniveau" og "Mellemhøjt kvalifikationsniveau" er opdateret. Dette gælder tabellerne:
Tabel 1.1 Antal ansættelsesforhold, ansættelsesvilkår, arbejdsfunktioner og lønmodtagergrupper  
Tabel 1.3 Antal ansættelsesforhold for voksne, brancher og arbejdsfunktioner
Tabel 2.1 Medarbejderomkostningernes sammensætning, lønmodtagergrupper og arbejdsfunktioner
Tabel 4.2 Årlig ændring i fortjeneste ekskl. genetillæg pr. time for voksne, arbejdsfunktioner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</si>
</sst>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quot;kr.&quot;\ * #,##0_ ;_ &quot;kr.&quot;\ * \-#,##0_ ;_ &quot;kr.&quot;\ * &quot;-&quot;_ ;_ @_ "/>
    <numFmt numFmtId="165" formatCode="_ * #,##0_ ;_ * \-#,##0_ ;_ * &quot;-&quot;_ ;_ @_ "/>
    <numFmt numFmtId="166" formatCode="_ &quot;kr.&quot;\ * #,##0.00_ ;_ &quot;kr.&quot;\ * \-#,##0.00_ ;_ &quot;kr.&quot;\ * &quot;-&quot;??_ ;_ @_ "/>
    <numFmt numFmtId="167" formatCode="_ * #,##0.00_ ;_ * \-#,##0.00_ ;_ * &quot;-&quot;??_ ;_ @_ "/>
    <numFmt numFmtId="168" formatCode="0.0"/>
    <numFmt numFmtId="169" formatCode="#,##0.0"/>
    <numFmt numFmtId="170" formatCode="0.000"/>
  </numFmts>
  <fonts count="70"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b/>
      <sz val="10"/>
      <color theme="1"/>
      <name val="Verdana"/>
      <family val="2"/>
    </font>
    <font>
      <u/>
      <sz val="10"/>
      <color theme="10"/>
      <name val="Verdana"/>
      <family val="2"/>
    </font>
    <font>
      <u/>
      <sz val="11"/>
      <color theme="10"/>
      <name val="Calibri"/>
      <family val="2"/>
      <scheme val="minor"/>
    </font>
    <font>
      <sz val="10"/>
      <name val="Verdana"/>
      <family val="2"/>
    </font>
    <font>
      <b/>
      <sz val="10"/>
      <name val="Verdana"/>
      <family val="2"/>
    </font>
    <font>
      <sz val="8"/>
      <color theme="1"/>
      <name val="Verdana"/>
      <family val="2"/>
    </font>
    <font>
      <sz val="10"/>
      <color rgb="FFFFFFFF"/>
      <name val="Verdana"/>
      <family val="2"/>
    </font>
    <font>
      <sz val="12"/>
      <color theme="0"/>
      <name val="Verdana"/>
      <family val="2"/>
    </font>
    <font>
      <sz val="11"/>
      <color theme="1"/>
      <name val="Verdana"/>
      <family val="2"/>
    </font>
    <font>
      <b/>
      <sz val="12"/>
      <color rgb="FF000000"/>
      <name val="Verdana"/>
      <family val="2"/>
    </font>
    <font>
      <b/>
      <sz val="12"/>
      <name val="Verdana"/>
      <family val="2"/>
    </font>
    <font>
      <sz val="10"/>
      <name val="MS Sans Serif"/>
      <family val="2"/>
    </font>
    <font>
      <b/>
      <sz val="12"/>
      <color theme="1"/>
      <name val="Verdana"/>
      <family val="2"/>
    </font>
    <font>
      <b/>
      <sz val="16"/>
      <color theme="1"/>
      <name val="Verdana"/>
      <family val="2"/>
    </font>
    <font>
      <sz val="12"/>
      <color theme="1"/>
      <name val="Verdana"/>
      <family val="2"/>
    </font>
    <font>
      <b/>
      <sz val="10"/>
      <color rgb="FFFFFFFF"/>
      <name val="Verdana"/>
      <family val="2"/>
    </font>
    <font>
      <b/>
      <sz val="10"/>
      <color theme="0"/>
      <name val="Verdana"/>
      <family val="2"/>
    </font>
    <font>
      <b/>
      <sz val="8"/>
      <color theme="1"/>
      <name val="Verdana"/>
      <family val="2"/>
    </font>
    <font>
      <u/>
      <sz val="10"/>
      <name val="Verdana"/>
      <family val="2"/>
    </font>
    <font>
      <sz val="10"/>
      <color rgb="FFFF0000"/>
      <name val="Verdana"/>
      <family val="2"/>
    </font>
    <font>
      <i/>
      <sz val="10"/>
      <color theme="1"/>
      <name val="Verdana"/>
      <family val="2"/>
    </font>
  </fonts>
  <fills count="8">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0099FF"/>
        <bgColor indexed="64"/>
      </patternFill>
    </fill>
    <fill>
      <patternFill patternType="solid">
        <fgColor rgb="FFF3F3F3"/>
        <bgColor indexed="64"/>
      </patternFill>
    </fill>
    <fill>
      <patternFill patternType="solid">
        <fgColor rgb="FF0090FF"/>
        <bgColor indexed="64"/>
      </patternFill>
    </fill>
    <fill>
      <patternFill patternType="solid">
        <fgColor theme="0" tint="-4.9989318521683403E-2"/>
        <bgColor indexed="64"/>
      </patternFill>
    </fill>
  </fills>
  <borders count="32">
    <border>
      <left/>
      <right/>
      <top/>
      <bottom/>
      <diagonal/>
    </border>
    <border>
      <left/>
      <right style="medium">
        <color rgb="FF0090FF"/>
      </right>
      <top/>
      <bottom/>
      <diagonal/>
    </border>
    <border>
      <left style="medium">
        <color rgb="FF0090FF"/>
      </left>
      <right style="medium">
        <color rgb="FF0090FF"/>
      </right>
      <top style="medium">
        <color rgb="FF0090FF"/>
      </top>
      <bottom/>
      <diagonal/>
    </border>
    <border>
      <left style="medium">
        <color rgb="FF0090FF"/>
      </left>
      <right style="medium">
        <color rgb="FF0090FF"/>
      </right>
      <top/>
      <bottom/>
      <diagonal/>
    </border>
    <border>
      <left style="medium">
        <color rgb="FF0090FF"/>
      </left>
      <right/>
      <top/>
      <bottom/>
      <diagonal/>
    </border>
    <border>
      <left style="medium">
        <color rgb="FF0090FF"/>
      </left>
      <right style="medium">
        <color rgb="FF0090FF"/>
      </right>
      <top/>
      <bottom style="medium">
        <color rgb="FF0090FF"/>
      </bottom>
      <diagonal/>
    </border>
    <border>
      <left/>
      <right/>
      <top/>
      <bottom style="medium">
        <color rgb="FF0090FF"/>
      </bottom>
      <diagonal/>
    </border>
    <border>
      <left style="medium">
        <color rgb="FF0090FF"/>
      </left>
      <right/>
      <top/>
      <bottom style="medium">
        <color rgb="FF0090FF"/>
      </bottom>
      <diagonal/>
    </border>
    <border>
      <left/>
      <right style="medium">
        <color rgb="FF0090FF"/>
      </right>
      <top/>
      <bottom style="medium">
        <color rgb="FF0090FF"/>
      </bottom>
      <diagonal/>
    </border>
    <border>
      <left/>
      <right/>
      <top style="medium">
        <color rgb="FF0090FF"/>
      </top>
      <bottom style="medium">
        <color theme="0"/>
      </bottom>
      <diagonal/>
    </border>
    <border>
      <left style="medium">
        <color rgb="FF0090FF"/>
      </left>
      <right/>
      <top style="medium">
        <color rgb="FF0090FF"/>
      </top>
      <bottom/>
      <diagonal/>
    </border>
    <border>
      <left/>
      <right/>
      <top style="medium">
        <color rgb="FF0090FF"/>
      </top>
      <bottom/>
      <diagonal/>
    </border>
    <border>
      <left/>
      <right style="medium">
        <color rgb="FF0090FF"/>
      </right>
      <top style="medium">
        <color rgb="FF0090FF"/>
      </top>
      <bottom/>
      <diagonal/>
    </border>
    <border>
      <left style="medium">
        <color rgb="FF0090FF"/>
      </left>
      <right/>
      <top style="medium">
        <color rgb="FF0090FF"/>
      </top>
      <bottom style="medium">
        <color rgb="FF0090FF"/>
      </bottom>
      <diagonal/>
    </border>
    <border>
      <left/>
      <right/>
      <top style="medium">
        <color rgb="FF0090FF"/>
      </top>
      <bottom style="medium">
        <color rgb="FF0090FF"/>
      </bottom>
      <diagonal/>
    </border>
    <border>
      <left/>
      <right style="medium">
        <color rgb="FF0090FF"/>
      </right>
      <top style="medium">
        <color rgb="FF0090FF"/>
      </top>
      <bottom style="medium">
        <color rgb="FF0090FF"/>
      </bottom>
      <diagonal/>
    </border>
    <border>
      <left/>
      <right style="medium">
        <color rgb="FF0090FF"/>
      </right>
      <top/>
      <bottom style="thin">
        <color rgb="FF0090FF"/>
      </bottom>
      <diagonal/>
    </border>
    <border>
      <left style="medium">
        <color rgb="FF0090FF"/>
      </left>
      <right/>
      <top style="medium">
        <color rgb="FF0090FF"/>
      </top>
      <bottom style="thin">
        <color rgb="FF0090FF"/>
      </bottom>
      <diagonal/>
    </border>
    <border>
      <left/>
      <right/>
      <top style="medium">
        <color rgb="FF0090FF"/>
      </top>
      <bottom style="thin">
        <color rgb="FF0090FF"/>
      </bottom>
      <diagonal/>
    </border>
    <border>
      <left/>
      <right style="medium">
        <color rgb="FF0090FF"/>
      </right>
      <top style="medium">
        <color rgb="FF0090FF"/>
      </top>
      <bottom style="thin">
        <color rgb="FF0090FF"/>
      </bottom>
      <diagonal/>
    </border>
    <border>
      <left/>
      <right/>
      <top/>
      <bottom style="thin">
        <color rgb="FF0090FF"/>
      </bottom>
      <diagonal/>
    </border>
    <border>
      <left/>
      <right/>
      <top style="thin">
        <color rgb="FF0090FF"/>
      </top>
      <bottom/>
      <diagonal/>
    </border>
    <border>
      <left style="thin">
        <color rgb="FF0090FF"/>
      </left>
      <right/>
      <top style="thin">
        <color rgb="FF0090FF"/>
      </top>
      <bottom/>
      <diagonal/>
    </border>
    <border>
      <left/>
      <right style="thin">
        <color rgb="FF0090FF"/>
      </right>
      <top style="thin">
        <color rgb="FF0090FF"/>
      </top>
      <bottom/>
      <diagonal/>
    </border>
    <border>
      <left style="thin">
        <color rgb="FF0090FF"/>
      </left>
      <right/>
      <top/>
      <bottom/>
      <diagonal/>
    </border>
    <border>
      <left/>
      <right style="thin">
        <color rgb="FF0090FF"/>
      </right>
      <top/>
      <bottom/>
      <diagonal/>
    </border>
    <border>
      <left style="thin">
        <color rgb="FF0090FF"/>
      </left>
      <right/>
      <top/>
      <bottom style="thin">
        <color rgb="FF0090FF"/>
      </bottom>
      <diagonal/>
    </border>
    <border>
      <left/>
      <right style="thin">
        <color rgb="FF0090FF"/>
      </right>
      <top/>
      <bottom style="thin">
        <color rgb="FF0090FF"/>
      </bottom>
      <diagonal/>
    </border>
    <border>
      <left style="thin">
        <color rgb="FF0090FF"/>
      </left>
      <right style="thin">
        <color rgb="FF0090FF"/>
      </right>
      <top style="thin">
        <color rgb="FF0090FF"/>
      </top>
      <bottom style="thin">
        <color rgb="FF0090FF"/>
      </bottom>
      <diagonal/>
    </border>
    <border>
      <left style="thin">
        <color rgb="FF0090FF"/>
      </left>
      <right style="thin">
        <color rgb="FF0090FF"/>
      </right>
      <top style="thin">
        <color rgb="FF0090FF"/>
      </top>
      <bottom/>
      <diagonal/>
    </border>
    <border>
      <left style="thin">
        <color rgb="FF0090FF"/>
      </left>
      <right style="thin">
        <color rgb="FF0090FF"/>
      </right>
      <top/>
      <bottom/>
      <diagonal/>
    </border>
    <border>
      <left style="thin">
        <color rgb="FF0090FF"/>
      </left>
      <right style="thin">
        <color rgb="FF0090FF"/>
      </right>
      <top/>
      <bottom style="thin">
        <color rgb="FF0090FF"/>
      </bottom>
      <diagonal/>
    </border>
  </borders>
  <cellStyleXfs count="11">
    <xf numFmtId="0" fontId="0" fillId="0" borderId="0"/>
    <xf numFmtId="9" fontId="48" fillId="0" borderId="0" applyFont="0" applyFill="0" applyBorder="0" applyAlignment="0" applyProtection="0"/>
    <xf numFmtId="166" fontId="48" fillId="0" borderId="0" applyFont="0" applyFill="0" applyBorder="0" applyAlignment="0" applyProtection="0"/>
    <xf numFmtId="164" fontId="48" fillId="0" borderId="0" applyFont="0" applyFill="0" applyBorder="0" applyAlignment="0" applyProtection="0"/>
    <xf numFmtId="167" fontId="48" fillId="0" borderId="0" applyFont="0" applyFill="0" applyBorder="0" applyAlignment="0" applyProtection="0"/>
    <xf numFmtId="165" fontId="48" fillId="0" borderId="0" applyFont="0" applyFill="0" applyBorder="0" applyAlignment="0" applyProtection="0"/>
    <xf numFmtId="0" fontId="47" fillId="0" borderId="0"/>
    <xf numFmtId="0" fontId="50" fillId="0" borderId="0" applyNumberFormat="0" applyFill="0" applyBorder="0" applyAlignment="0" applyProtection="0"/>
    <xf numFmtId="0" fontId="51" fillId="0" borderId="0" applyNumberFormat="0" applyFill="0" applyBorder="0" applyAlignment="0" applyProtection="0"/>
    <xf numFmtId="0" fontId="60" fillId="0" borderId="0"/>
    <xf numFmtId="0" fontId="35" fillId="0" borderId="0"/>
  </cellStyleXfs>
  <cellXfs count="392">
    <xf numFmtId="0" fontId="0" fillId="0" borderId="0" xfId="0"/>
    <xf numFmtId="0" fontId="49" fillId="3" borderId="0" xfId="6" applyFont="1" applyFill="1"/>
    <xf numFmtId="0" fontId="46" fillId="3" borderId="0" xfId="6" applyFont="1" applyFill="1"/>
    <xf numFmtId="0" fontId="52" fillId="3" borderId="0" xfId="6" applyFont="1" applyFill="1"/>
    <xf numFmtId="168" fontId="52" fillId="3" borderId="0" xfId="6" applyNumberFormat="1" applyFont="1" applyFill="1" applyAlignment="1">
      <alignment horizontal="center"/>
    </xf>
    <xf numFmtId="0" fontId="57" fillId="3" borderId="0" xfId="6" applyFont="1" applyFill="1" applyAlignment="1">
      <alignment vertical="center"/>
    </xf>
    <xf numFmtId="0" fontId="45" fillId="3" borderId="0" xfId="6" applyFont="1" applyFill="1"/>
    <xf numFmtId="0" fontId="57" fillId="3" borderId="0" xfId="0" applyFont="1" applyFill="1"/>
    <xf numFmtId="0" fontId="50" fillId="3" borderId="0" xfId="7" applyFont="1" applyFill="1"/>
    <xf numFmtId="0" fontId="44" fillId="3" borderId="0" xfId="6" applyFont="1" applyFill="1"/>
    <xf numFmtId="0" fontId="44" fillId="3" borderId="0" xfId="0" applyFont="1" applyFill="1"/>
    <xf numFmtId="0" fontId="43" fillId="3" borderId="0" xfId="6" applyFont="1" applyFill="1"/>
    <xf numFmtId="0" fontId="42" fillId="3" borderId="0" xfId="6" applyFont="1" applyFill="1"/>
    <xf numFmtId="0" fontId="41" fillId="3" borderId="0" xfId="6" applyFont="1" applyFill="1"/>
    <xf numFmtId="168" fontId="46" fillId="0" borderId="3" xfId="6" applyNumberFormat="1" applyFont="1" applyBorder="1" applyAlignment="1">
      <alignment horizontal="left" vertical="center" wrapText="1"/>
    </xf>
    <xf numFmtId="0" fontId="40" fillId="3" borderId="0" xfId="6" applyFont="1" applyFill="1"/>
    <xf numFmtId="0" fontId="39" fillId="3" borderId="0" xfId="6" applyFont="1" applyFill="1"/>
    <xf numFmtId="0" fontId="54" fillId="5" borderId="0" xfId="6" applyFont="1" applyFill="1" applyAlignment="1">
      <alignment vertical="center" wrapText="1"/>
    </xf>
    <xf numFmtId="0" fontId="39" fillId="3" borderId="0" xfId="0" applyFont="1" applyFill="1"/>
    <xf numFmtId="168" fontId="49" fillId="0" borderId="3" xfId="6" applyNumberFormat="1" applyFont="1" applyBorder="1" applyAlignment="1">
      <alignment horizontal="left" vertical="center" wrapText="1"/>
    </xf>
    <xf numFmtId="168" fontId="46" fillId="0" borderId="3" xfId="6" applyNumberFormat="1" applyFont="1" applyBorder="1" applyAlignment="1">
      <alignment horizontal="left" vertical="center" wrapText="1" indent="1"/>
    </xf>
    <xf numFmtId="168" fontId="49" fillId="0" borderId="5" xfId="6" applyNumberFormat="1" applyFont="1" applyBorder="1" applyAlignment="1">
      <alignment horizontal="left" vertical="center" wrapText="1"/>
    </xf>
    <xf numFmtId="0" fontId="38" fillId="3" borderId="0" xfId="6" applyFont="1" applyFill="1"/>
    <xf numFmtId="0" fontId="37" fillId="3" borderId="0" xfId="6" applyFont="1" applyFill="1"/>
    <xf numFmtId="168" fontId="36" fillId="0" borderId="3" xfId="6" applyNumberFormat="1" applyFont="1" applyBorder="1" applyAlignment="1">
      <alignment horizontal="left" vertical="center" wrapText="1"/>
    </xf>
    <xf numFmtId="0" fontId="55" fillId="2" borderId="0" xfId="6" applyFont="1" applyFill="1" applyBorder="1" applyAlignment="1">
      <alignment horizontal="right" vertical="center" wrapText="1"/>
    </xf>
    <xf numFmtId="0" fontId="54" fillId="5" borderId="0" xfId="6" applyFont="1" applyFill="1" applyAlignment="1">
      <alignment vertical="center" wrapText="1"/>
    </xf>
    <xf numFmtId="0" fontId="35" fillId="3" borderId="0" xfId="6" applyFont="1" applyFill="1"/>
    <xf numFmtId="168" fontId="35" fillId="0" borderId="3" xfId="6" applyNumberFormat="1" applyFont="1" applyBorder="1" applyAlignment="1">
      <alignment horizontal="left" vertical="center" wrapText="1"/>
    </xf>
    <xf numFmtId="0" fontId="35" fillId="3" borderId="0" xfId="10" applyFont="1" applyFill="1"/>
    <xf numFmtId="168" fontId="35" fillId="3" borderId="0" xfId="10" applyNumberFormat="1" applyFont="1" applyFill="1" applyAlignment="1">
      <alignment horizontal="center"/>
    </xf>
    <xf numFmtId="0" fontId="62" fillId="3" borderId="0" xfId="10" applyFont="1" applyFill="1" applyAlignment="1"/>
    <xf numFmtId="0" fontId="63" fillId="3" borderId="0" xfId="10" applyFont="1" applyFill="1" applyAlignment="1">
      <alignment vertical="top" wrapText="1"/>
    </xf>
    <xf numFmtId="0" fontId="63" fillId="3" borderId="0" xfId="10" applyFont="1" applyFill="1" applyAlignment="1">
      <alignment wrapText="1"/>
    </xf>
    <xf numFmtId="3" fontId="35" fillId="3" borderId="0" xfId="10" applyNumberFormat="1" applyFont="1" applyFill="1"/>
    <xf numFmtId="0" fontId="53" fillId="3" borderId="0" xfId="6" applyFont="1" applyFill="1"/>
    <xf numFmtId="0" fontId="51" fillId="3" borderId="0" xfId="8" applyFill="1"/>
    <xf numFmtId="168" fontId="46" fillId="6" borderId="2" xfId="6" applyNumberFormat="1" applyFont="1" applyFill="1" applyBorder="1" applyAlignment="1">
      <alignment horizontal="left" vertical="center" wrapText="1"/>
    </xf>
    <xf numFmtId="0" fontId="52" fillId="3" borderId="0" xfId="6" applyFont="1" applyFill="1" applyBorder="1" applyAlignment="1">
      <alignment horizontal="center" vertical="top" wrapText="1"/>
    </xf>
    <xf numFmtId="0" fontId="32" fillId="3" borderId="0" xfId="6" applyFont="1" applyFill="1"/>
    <xf numFmtId="0" fontId="31" fillId="3" borderId="0" xfId="10" applyFont="1" applyFill="1"/>
    <xf numFmtId="0" fontId="53" fillId="0" borderId="8" xfId="9" applyFont="1" applyFill="1" applyBorder="1" applyAlignment="1">
      <alignment horizontal="left" vertical="center"/>
    </xf>
    <xf numFmtId="0" fontId="52" fillId="0" borderId="4" xfId="6" applyFont="1" applyFill="1" applyBorder="1" applyAlignment="1">
      <alignment horizontal="left" wrapText="1"/>
    </xf>
    <xf numFmtId="0" fontId="52" fillId="0" borderId="8" xfId="6" applyFont="1" applyFill="1" applyBorder="1" applyAlignment="1">
      <alignment horizontal="left" vertical="top" wrapText="1"/>
    </xf>
    <xf numFmtId="0" fontId="30" fillId="3" borderId="0" xfId="6" applyFont="1" applyFill="1"/>
    <xf numFmtId="2" fontId="30" fillId="3" borderId="6" xfId="6" applyNumberFormat="1" applyFont="1" applyFill="1" applyBorder="1" applyAlignment="1">
      <alignment horizontal="center" vertical="top" wrapText="1"/>
    </xf>
    <xf numFmtId="2" fontId="30" fillId="3" borderId="7" xfId="6" applyNumberFormat="1" applyFont="1" applyFill="1" applyBorder="1" applyAlignment="1">
      <alignment horizontal="center" vertical="top" wrapText="1"/>
    </xf>
    <xf numFmtId="0" fontId="55" fillId="3" borderId="11" xfId="6" applyFont="1" applyFill="1" applyBorder="1" applyAlignment="1">
      <alignment horizontal="center" wrapText="1"/>
    </xf>
    <xf numFmtId="0" fontId="55" fillId="3" borderId="12" xfId="6" applyFont="1" applyFill="1" applyBorder="1" applyAlignment="1">
      <alignment horizontal="center" wrapText="1"/>
    </xf>
    <xf numFmtId="0" fontId="30" fillId="3" borderId="7" xfId="6" applyFont="1" applyFill="1" applyBorder="1" applyAlignment="1">
      <alignment horizontal="center" vertical="top" wrapText="1"/>
    </xf>
    <xf numFmtId="0" fontId="30" fillId="3" borderId="6" xfId="6" applyFont="1" applyFill="1" applyBorder="1" applyAlignment="1">
      <alignment horizontal="center" vertical="top" wrapText="1"/>
    </xf>
    <xf numFmtId="0" fontId="30" fillId="3" borderId="8" xfId="6" applyFont="1" applyFill="1" applyBorder="1" applyAlignment="1">
      <alignment horizontal="center" vertical="top" wrapText="1"/>
    </xf>
    <xf numFmtId="0" fontId="46" fillId="3" borderId="4" xfId="6" applyFont="1" applyFill="1" applyBorder="1"/>
    <xf numFmtId="0" fontId="46" fillId="3" borderId="0" xfId="6" applyFont="1" applyFill="1" applyBorder="1" applyAlignment="1">
      <alignment vertical="top" wrapText="1"/>
    </xf>
    <xf numFmtId="0" fontId="46" fillId="3" borderId="1" xfId="6" applyFont="1" applyFill="1" applyBorder="1"/>
    <xf numFmtId="0" fontId="46" fillId="3" borderId="0" xfId="6" applyFont="1" applyFill="1" applyBorder="1"/>
    <xf numFmtId="0" fontId="46" fillId="3" borderId="16" xfId="6" applyFont="1" applyFill="1" applyBorder="1" applyAlignment="1">
      <alignment horizontal="center"/>
    </xf>
    <xf numFmtId="0" fontId="64" fillId="6" borderId="2" xfId="6" applyFont="1" applyFill="1" applyBorder="1" applyAlignment="1">
      <alignment horizontal="left" vertical="center" wrapText="1"/>
    </xf>
    <xf numFmtId="0" fontId="49" fillId="3" borderId="0" xfId="6" applyFont="1" applyFill="1" applyAlignment="1">
      <alignment horizontal="left" vertical="center"/>
    </xf>
    <xf numFmtId="0" fontId="54" fillId="5" borderId="0" xfId="6" applyFont="1" applyFill="1" applyAlignment="1">
      <alignment horizontal="justify" vertical="center" wrapText="1"/>
    </xf>
    <xf numFmtId="0" fontId="64" fillId="6" borderId="10" xfId="6" applyFont="1" applyFill="1" applyBorder="1" applyAlignment="1">
      <alignment horizontal="center" vertical="center" wrapText="1"/>
    </xf>
    <xf numFmtId="0" fontId="64" fillId="6" borderId="10" xfId="6" applyFont="1" applyFill="1" applyBorder="1" applyAlignment="1">
      <alignment horizontal="left" vertical="center" wrapText="1"/>
    </xf>
    <xf numFmtId="0" fontId="29" fillId="3" borderId="0" xfId="6" applyFont="1" applyFill="1"/>
    <xf numFmtId="0" fontId="53" fillId="0" borderId="0" xfId="9" applyFont="1" applyFill="1" applyBorder="1" applyAlignment="1">
      <alignment horizontal="left" vertical="center"/>
    </xf>
    <xf numFmtId="0" fontId="52" fillId="3" borderId="7" xfId="6" applyFont="1" applyFill="1" applyBorder="1" applyAlignment="1">
      <alignment horizontal="center" vertical="center" wrapText="1"/>
    </xf>
    <xf numFmtId="0" fontId="52" fillId="3" borderId="6" xfId="6" applyFont="1" applyFill="1" applyBorder="1" applyAlignment="1">
      <alignment horizontal="center" vertical="center" wrapText="1"/>
    </xf>
    <xf numFmtId="0" fontId="52" fillId="3" borderId="8" xfId="6" applyFont="1" applyFill="1" applyBorder="1" applyAlignment="1">
      <alignment horizontal="center" vertical="center" wrapText="1"/>
    </xf>
    <xf numFmtId="0" fontId="52" fillId="3" borderId="11" xfId="6" applyFont="1" applyFill="1" applyBorder="1" applyAlignment="1">
      <alignment horizontal="center" vertical="center" wrapText="1"/>
    </xf>
    <xf numFmtId="0" fontId="64" fillId="6" borderId="2" xfId="6" applyFont="1" applyFill="1" applyBorder="1" applyAlignment="1">
      <alignment vertical="center" wrapText="1"/>
    </xf>
    <xf numFmtId="0" fontId="52" fillId="0" borderId="11" xfId="6" applyFont="1" applyFill="1" applyBorder="1" applyAlignment="1">
      <alignment horizontal="center" wrapText="1"/>
    </xf>
    <xf numFmtId="0" fontId="30" fillId="3" borderId="1" xfId="6" applyFont="1" applyFill="1" applyBorder="1" applyAlignment="1">
      <alignment horizontal="center" vertical="center" wrapText="1"/>
    </xf>
    <xf numFmtId="0" fontId="53" fillId="0" borderId="8" xfId="9" applyFont="1" applyFill="1" applyBorder="1" applyAlignment="1">
      <alignment vertical="center"/>
    </xf>
    <xf numFmtId="0" fontId="52" fillId="3" borderId="6" xfId="6" applyFont="1" applyFill="1" applyBorder="1" applyAlignment="1">
      <alignment horizontal="center" vertical="top" wrapText="1"/>
    </xf>
    <xf numFmtId="0" fontId="52" fillId="0" borderId="9" xfId="6" applyFont="1" applyFill="1" applyBorder="1" applyAlignment="1">
      <alignment horizontal="center" wrapText="1"/>
    </xf>
    <xf numFmtId="0" fontId="49" fillId="3" borderId="0" xfId="6" applyFont="1" applyFill="1" applyAlignment="1">
      <alignment vertical="center"/>
    </xf>
    <xf numFmtId="0" fontId="49" fillId="3" borderId="1" xfId="6" applyFont="1" applyFill="1" applyBorder="1" applyAlignment="1">
      <alignment horizontal="left" vertical="center" wrapText="1"/>
    </xf>
    <xf numFmtId="0" fontId="51" fillId="0" borderId="0" xfId="8"/>
    <xf numFmtId="0" fontId="28" fillId="3" borderId="0" xfId="6" applyFont="1" applyFill="1"/>
    <xf numFmtId="2" fontId="52" fillId="0" borderId="4" xfId="9" applyNumberFormat="1" applyFont="1" applyFill="1" applyBorder="1" applyAlignment="1">
      <alignment horizontal="right" indent="2"/>
    </xf>
    <xf numFmtId="2" fontId="39" fillId="0" borderId="0" xfId="6" applyNumberFormat="1" applyFont="1" applyBorder="1" applyAlignment="1">
      <alignment horizontal="right" vertical="center" wrapText="1" indent="2"/>
    </xf>
    <xf numFmtId="2" fontId="52" fillId="0" borderId="1" xfId="9" applyNumberFormat="1" applyFont="1" applyFill="1" applyBorder="1" applyAlignment="1">
      <alignment horizontal="right" indent="2"/>
    </xf>
    <xf numFmtId="2" fontId="32" fillId="0" borderId="0" xfId="6" applyNumberFormat="1" applyFont="1" applyBorder="1" applyAlignment="1">
      <alignment horizontal="right" vertical="center" wrapText="1" indent="2"/>
    </xf>
    <xf numFmtId="2" fontId="52" fillId="0" borderId="7" xfId="9" applyNumberFormat="1" applyFont="1" applyFill="1" applyBorder="1" applyAlignment="1">
      <alignment horizontal="right" indent="2"/>
    </xf>
    <xf numFmtId="2" fontId="39" fillId="0" borderId="6" xfId="6" applyNumberFormat="1" applyFont="1" applyBorder="1" applyAlignment="1">
      <alignment horizontal="right" vertical="center" wrapText="1" indent="2"/>
    </xf>
    <xf numFmtId="2" fontId="52" fillId="0" borderId="8" xfId="9" applyNumberFormat="1" applyFont="1" applyFill="1" applyBorder="1" applyAlignment="1">
      <alignment horizontal="right" indent="2"/>
    </xf>
    <xf numFmtId="2" fontId="52" fillId="5" borderId="11" xfId="6" applyNumberFormat="1" applyFont="1" applyFill="1" applyBorder="1" applyAlignment="1">
      <alignment horizontal="right" vertical="center" wrapText="1" indent="2"/>
    </xf>
    <xf numFmtId="2" fontId="52" fillId="5" borderId="0" xfId="6" applyNumberFormat="1" applyFont="1" applyFill="1" applyBorder="1" applyAlignment="1">
      <alignment horizontal="right" vertical="center" wrapText="1" indent="2"/>
    </xf>
    <xf numFmtId="2" fontId="52" fillId="5" borderId="6" xfId="6" applyNumberFormat="1" applyFont="1" applyFill="1" applyBorder="1" applyAlignment="1">
      <alignment horizontal="right" vertical="center" wrapText="1" indent="2"/>
    </xf>
    <xf numFmtId="2" fontId="28" fillId="0" borderId="0" xfId="6" applyNumberFormat="1" applyFont="1" applyBorder="1" applyAlignment="1">
      <alignment horizontal="right" vertical="center" wrapText="1" indent="2"/>
    </xf>
    <xf numFmtId="168" fontId="46" fillId="0" borderId="3" xfId="6" applyNumberFormat="1" applyFont="1" applyFill="1" applyBorder="1" applyAlignment="1">
      <alignment horizontal="left" vertical="center" wrapText="1" indent="1"/>
    </xf>
    <xf numFmtId="168" fontId="32" fillId="0" borderId="3" xfId="6" applyNumberFormat="1" applyFont="1" applyFill="1" applyBorder="1" applyAlignment="1">
      <alignment horizontal="left" vertical="center" wrapText="1" indent="1"/>
    </xf>
    <xf numFmtId="168" fontId="32" fillId="0" borderId="3" xfId="6" applyNumberFormat="1" applyFont="1" applyFill="1" applyBorder="1" applyAlignment="1">
      <alignment horizontal="left" vertical="center" wrapText="1"/>
    </xf>
    <xf numFmtId="168" fontId="49" fillId="0" borderId="3" xfId="6" applyNumberFormat="1" applyFont="1" applyFill="1" applyBorder="1" applyAlignment="1">
      <alignment horizontal="left" vertical="center" wrapText="1"/>
    </xf>
    <xf numFmtId="168" fontId="46" fillId="0" borderId="3" xfId="6" applyNumberFormat="1" applyFont="1" applyFill="1" applyBorder="1" applyAlignment="1">
      <alignment horizontal="left" vertical="center" wrapText="1"/>
    </xf>
    <xf numFmtId="170" fontId="28" fillId="0" borderId="3" xfId="6" applyNumberFormat="1" applyFont="1" applyFill="1" applyBorder="1" applyAlignment="1">
      <alignment horizontal="left" vertical="center" wrapText="1"/>
    </xf>
    <xf numFmtId="168" fontId="33" fillId="0" borderId="3" xfId="6" applyNumberFormat="1" applyFont="1" applyBorder="1" applyAlignment="1">
      <alignment horizontal="left" vertical="center" wrapText="1" indent="1"/>
    </xf>
    <xf numFmtId="2" fontId="52" fillId="0" borderId="0" xfId="9" applyNumberFormat="1" applyFont="1" applyFill="1" applyBorder="1" applyAlignment="1">
      <alignment horizontal="right" indent="2"/>
    </xf>
    <xf numFmtId="168" fontId="52" fillId="0" borderId="1" xfId="9" applyNumberFormat="1" applyFont="1" applyFill="1" applyBorder="1" applyAlignment="1">
      <alignment horizontal="right" indent="2"/>
    </xf>
    <xf numFmtId="168" fontId="52" fillId="0" borderId="11" xfId="9" applyNumberFormat="1" applyFont="1" applyFill="1" applyBorder="1" applyAlignment="1">
      <alignment horizontal="right" indent="2"/>
    </xf>
    <xf numFmtId="168" fontId="52" fillId="0" borderId="12" xfId="9" applyNumberFormat="1" applyFont="1" applyFill="1" applyBorder="1" applyAlignment="1">
      <alignment horizontal="right" indent="2"/>
    </xf>
    <xf numFmtId="2" fontId="52" fillId="0" borderId="6" xfId="9" applyNumberFormat="1" applyFont="1" applyFill="1" applyBorder="1" applyAlignment="1">
      <alignment horizontal="right" indent="2"/>
    </xf>
    <xf numFmtId="168" fontId="52" fillId="0" borderId="8" xfId="9" applyNumberFormat="1" applyFont="1" applyFill="1" applyBorder="1" applyAlignment="1">
      <alignment horizontal="right" indent="2"/>
    </xf>
    <xf numFmtId="3" fontId="52" fillId="0" borderId="0" xfId="9" applyNumberFormat="1" applyFont="1" applyFill="1" applyBorder="1" applyAlignment="1">
      <alignment horizontal="right" indent="2"/>
    </xf>
    <xf numFmtId="3" fontId="52" fillId="0" borderId="1" xfId="9" applyNumberFormat="1" applyFont="1" applyFill="1" applyBorder="1" applyAlignment="1">
      <alignment horizontal="right" indent="2"/>
    </xf>
    <xf numFmtId="3" fontId="52" fillId="0" borderId="6" xfId="9" applyNumberFormat="1" applyFont="1" applyFill="1" applyBorder="1" applyAlignment="1">
      <alignment horizontal="right" indent="2"/>
    </xf>
    <xf numFmtId="3" fontId="52" fillId="0" borderId="8" xfId="9" applyNumberFormat="1" applyFont="1" applyFill="1" applyBorder="1" applyAlignment="1">
      <alignment horizontal="right" indent="2"/>
    </xf>
    <xf numFmtId="168" fontId="27" fillId="0" borderId="5" xfId="6" applyNumberFormat="1" applyFont="1" applyBorder="1" applyAlignment="1">
      <alignment horizontal="left" vertical="center" wrapText="1"/>
    </xf>
    <xf numFmtId="3" fontId="52" fillId="0" borderId="7" xfId="9" applyNumberFormat="1" applyFont="1" applyFill="1" applyBorder="1" applyAlignment="1">
      <alignment horizontal="right" indent="2"/>
    </xf>
    <xf numFmtId="3" fontId="33" fillId="0" borderId="0" xfId="6" applyNumberFormat="1" applyFont="1" applyBorder="1" applyAlignment="1">
      <alignment horizontal="right" vertical="center" wrapText="1" indent="2"/>
    </xf>
    <xf numFmtId="168" fontId="52" fillId="0" borderId="4" xfId="9" applyNumberFormat="1" applyFont="1" applyFill="1" applyBorder="1" applyAlignment="1">
      <alignment horizontal="right" indent="2"/>
    </xf>
    <xf numFmtId="168" fontId="52" fillId="0" borderId="0" xfId="9" applyNumberFormat="1" applyFont="1" applyFill="1" applyBorder="1" applyAlignment="1">
      <alignment horizontal="right" indent="2"/>
    </xf>
    <xf numFmtId="168" fontId="52" fillId="0" borderId="7" xfId="9" applyNumberFormat="1" applyFont="1" applyFill="1" applyBorder="1" applyAlignment="1">
      <alignment horizontal="right" indent="2"/>
    </xf>
    <xf numFmtId="168" fontId="52" fillId="0" borderId="6" xfId="9" applyNumberFormat="1" applyFont="1" applyFill="1" applyBorder="1" applyAlignment="1">
      <alignment horizontal="right" indent="2"/>
    </xf>
    <xf numFmtId="0" fontId="26" fillId="3" borderId="8" xfId="6" applyFont="1" applyFill="1" applyBorder="1" applyAlignment="1">
      <alignment horizontal="center" vertical="top" wrapText="1"/>
    </xf>
    <xf numFmtId="0" fontId="26" fillId="3" borderId="6" xfId="6" applyFont="1" applyFill="1" applyBorder="1" applyAlignment="1">
      <alignment horizontal="center" vertical="top" wrapText="1"/>
    </xf>
    <xf numFmtId="0" fontId="65" fillId="0" borderId="0" xfId="9" applyFont="1" applyFill="1" applyBorder="1" applyAlignment="1">
      <alignment horizontal="right" vertical="center" indent="2"/>
    </xf>
    <xf numFmtId="0" fontId="25" fillId="3" borderId="0" xfId="6" applyFont="1" applyFill="1"/>
    <xf numFmtId="0" fontId="52" fillId="0" borderId="0" xfId="9" applyFont="1" applyFill="1" applyBorder="1" applyAlignment="1">
      <alignment horizontal="right" indent="2"/>
    </xf>
    <xf numFmtId="3" fontId="52" fillId="0" borderId="0" xfId="9" applyNumberFormat="1" applyFont="1" applyFill="1" applyBorder="1" applyAlignment="1">
      <alignment horizontal="right" indent="2"/>
    </xf>
    <xf numFmtId="3" fontId="52" fillId="0" borderId="1" xfId="9" applyNumberFormat="1" applyFont="1" applyFill="1" applyBorder="1" applyAlignment="1">
      <alignment horizontal="right" indent="2"/>
    </xf>
    <xf numFmtId="3" fontId="52" fillId="0" borderId="4" xfId="9" applyNumberFormat="1" applyFont="1" applyFill="1" applyBorder="1" applyAlignment="1">
      <alignment horizontal="right" indent="2"/>
    </xf>
    <xf numFmtId="0" fontId="64" fillId="6" borderId="14" xfId="6" applyFont="1" applyFill="1" applyBorder="1" applyAlignment="1">
      <alignment vertical="center" wrapText="1"/>
    </xf>
    <xf numFmtId="0" fontId="46" fillId="3" borderId="10" xfId="6" applyFont="1" applyFill="1" applyBorder="1"/>
    <xf numFmtId="0" fontId="46" fillId="3" borderId="11" xfId="6" applyFont="1" applyFill="1" applyBorder="1"/>
    <xf numFmtId="0" fontId="46" fillId="3" borderId="12" xfId="6" applyFont="1" applyFill="1" applyBorder="1"/>
    <xf numFmtId="168" fontId="39" fillId="0" borderId="3" xfId="6" applyNumberFormat="1" applyFont="1" applyBorder="1" applyAlignment="1">
      <alignment horizontal="left" vertical="center" wrapText="1" indent="1"/>
    </xf>
    <xf numFmtId="0" fontId="24" fillId="3" borderId="0" xfId="6" applyFont="1" applyFill="1"/>
    <xf numFmtId="168" fontId="39" fillId="0" borderId="3" xfId="6" applyNumberFormat="1" applyFont="1" applyBorder="1" applyAlignment="1">
      <alignment horizontal="left" vertical="center" wrapText="1" indent="2"/>
    </xf>
    <xf numFmtId="168" fontId="39" fillId="0" borderId="5" xfId="6" applyNumberFormat="1" applyFont="1" applyBorder="1" applyAlignment="1">
      <alignment horizontal="left" vertical="center" wrapText="1" indent="1"/>
    </xf>
    <xf numFmtId="0" fontId="52" fillId="0" borderId="1" xfId="9" applyFont="1" applyFill="1" applyBorder="1" applyAlignment="1">
      <alignment horizontal="right" indent="2"/>
    </xf>
    <xf numFmtId="0" fontId="64" fillId="0" borderId="10" xfId="6" applyFont="1" applyFill="1" applyBorder="1" applyAlignment="1">
      <alignment horizontal="right" vertical="center" wrapText="1" indent="2"/>
    </xf>
    <xf numFmtId="0" fontId="64" fillId="0" borderId="11" xfId="6" applyFont="1" applyFill="1" applyBorder="1" applyAlignment="1">
      <alignment horizontal="right" vertical="center" wrapText="1" indent="2"/>
    </xf>
    <xf numFmtId="0" fontId="64" fillId="0" borderId="12" xfId="6" applyFont="1" applyFill="1" applyBorder="1" applyAlignment="1">
      <alignment horizontal="right" vertical="center" wrapText="1" indent="2"/>
    </xf>
    <xf numFmtId="168" fontId="23" fillId="0" borderId="3" xfId="6" applyNumberFormat="1" applyFont="1" applyFill="1" applyBorder="1" applyAlignment="1">
      <alignment horizontal="left" vertical="center" wrapText="1"/>
    </xf>
    <xf numFmtId="170" fontId="23" fillId="0" borderId="3" xfId="6" applyNumberFormat="1" applyFont="1" applyFill="1" applyBorder="1" applyAlignment="1">
      <alignment horizontal="left" vertical="center" wrapText="1"/>
    </xf>
    <xf numFmtId="0" fontId="23" fillId="3" borderId="0" xfId="6" applyFont="1" applyFill="1"/>
    <xf numFmtId="168" fontId="49" fillId="0" borderId="3" xfId="6" applyNumberFormat="1" applyFont="1" applyBorder="1" applyAlignment="1">
      <alignment horizontal="left" vertical="center" wrapText="1" indent="1"/>
    </xf>
    <xf numFmtId="0" fontId="23" fillId="0" borderId="0" xfId="0" applyFont="1"/>
    <xf numFmtId="0" fontId="30" fillId="3" borderId="13" xfId="6" applyFont="1" applyFill="1" applyBorder="1" applyAlignment="1">
      <alignment horizontal="right" vertical="center" wrapText="1" indent="2"/>
    </xf>
    <xf numFmtId="0" fontId="30" fillId="3" borderId="14" xfId="6" applyFont="1" applyFill="1" applyBorder="1" applyAlignment="1">
      <alignment horizontal="right" vertical="center" wrapText="1" indent="2"/>
    </xf>
    <xf numFmtId="0" fontId="30" fillId="3" borderId="15" xfId="6" applyFont="1" applyFill="1" applyBorder="1" applyAlignment="1">
      <alignment horizontal="right" vertical="center" wrapText="1" indent="2"/>
    </xf>
    <xf numFmtId="0" fontId="54" fillId="3" borderId="0" xfId="0" applyFont="1" applyFill="1"/>
    <xf numFmtId="0" fontId="50" fillId="3" borderId="0" xfId="8" quotePrefix="1" applyFont="1" applyFill="1" applyAlignment="1">
      <alignment horizontal="left" wrapText="1"/>
    </xf>
    <xf numFmtId="0" fontId="50" fillId="3" borderId="0" xfId="8" applyFont="1" applyFill="1" applyAlignment="1">
      <alignment horizontal="left" wrapText="1"/>
    </xf>
    <xf numFmtId="0" fontId="35" fillId="0" borderId="10" xfId="10" applyFont="1" applyFill="1" applyBorder="1" applyAlignment="1">
      <alignment horizontal="right" indent="2"/>
    </xf>
    <xf numFmtId="168" fontId="35" fillId="0" borderId="10" xfId="10" applyNumberFormat="1" applyFont="1" applyFill="1" applyBorder="1" applyAlignment="1">
      <alignment horizontal="right" indent="2"/>
    </xf>
    <xf numFmtId="168" fontId="35" fillId="0" borderId="11" xfId="10" applyNumberFormat="1" applyFont="1" applyFill="1" applyBorder="1" applyAlignment="1">
      <alignment horizontal="right" indent="2"/>
    </xf>
    <xf numFmtId="169" fontId="35" fillId="0" borderId="11" xfId="10" applyNumberFormat="1" applyFont="1" applyFill="1" applyBorder="1" applyAlignment="1">
      <alignment horizontal="right" indent="2"/>
    </xf>
    <xf numFmtId="0" fontId="35" fillId="0" borderId="4" xfId="10" applyFont="1" applyFill="1" applyBorder="1" applyAlignment="1">
      <alignment horizontal="right" indent="2"/>
    </xf>
    <xf numFmtId="168" fontId="35" fillId="0" borderId="4" xfId="10" applyNumberFormat="1" applyFont="1" applyFill="1" applyBorder="1" applyAlignment="1">
      <alignment horizontal="right" indent="2"/>
    </xf>
    <xf numFmtId="168" fontId="35" fillId="0" borderId="0" xfId="10" applyNumberFormat="1" applyFont="1" applyFill="1" applyBorder="1" applyAlignment="1">
      <alignment horizontal="right" indent="2"/>
    </xf>
    <xf numFmtId="169" fontId="35" fillId="0" borderId="0" xfId="10" applyNumberFormat="1" applyFont="1" applyFill="1" applyBorder="1" applyAlignment="1">
      <alignment horizontal="right" indent="2"/>
    </xf>
    <xf numFmtId="168" fontId="35" fillId="0" borderId="1" xfId="10" applyNumberFormat="1" applyFont="1" applyFill="1" applyBorder="1" applyAlignment="1">
      <alignment horizontal="right" indent="2"/>
    </xf>
    <xf numFmtId="0" fontId="35" fillId="0" borderId="7" xfId="10" applyFont="1" applyFill="1" applyBorder="1" applyAlignment="1">
      <alignment horizontal="right" indent="2"/>
    </xf>
    <xf numFmtId="168" fontId="35" fillId="0" borderId="6" xfId="10" applyNumberFormat="1" applyFont="1" applyFill="1" applyBorder="1" applyAlignment="1">
      <alignment horizontal="right" indent="2"/>
    </xf>
    <xf numFmtId="168" fontId="35" fillId="0" borderId="8" xfId="10" applyNumberFormat="1" applyFont="1" applyFill="1" applyBorder="1" applyAlignment="1">
      <alignment horizontal="right" indent="2"/>
    </xf>
    <xf numFmtId="3" fontId="52" fillId="0" borderId="0" xfId="9" applyNumberFormat="1" applyFont="1" applyFill="1" applyBorder="1" applyAlignment="1">
      <alignment horizontal="right" indent="2"/>
    </xf>
    <xf numFmtId="0" fontId="22" fillId="3" borderId="0" xfId="6" applyFont="1" applyFill="1"/>
    <xf numFmtId="0" fontId="23" fillId="3" borderId="0" xfId="6" applyFont="1" applyFill="1" applyAlignment="1">
      <alignment horizontal="left" indent="1"/>
    </xf>
    <xf numFmtId="0" fontId="21" fillId="3" borderId="0" xfId="6" applyFont="1" applyFill="1"/>
    <xf numFmtId="0" fontId="20" fillId="0" borderId="0" xfId="0" applyFont="1"/>
    <xf numFmtId="0" fontId="19" fillId="3" borderId="0" xfId="6" applyFont="1" applyFill="1"/>
    <xf numFmtId="3" fontId="52" fillId="0" borderId="0" xfId="9" applyNumberFormat="1" applyFont="1" applyFill="1" applyBorder="1" applyAlignment="1">
      <alignment horizontal="right" indent="2"/>
    </xf>
    <xf numFmtId="0" fontId="18" fillId="3" borderId="0" xfId="6" applyFont="1" applyFill="1"/>
    <xf numFmtId="0" fontId="55" fillId="0" borderId="10" xfId="6" applyFont="1" applyFill="1" applyBorder="1" applyAlignment="1">
      <alignment wrapText="1"/>
    </xf>
    <xf numFmtId="0" fontId="55" fillId="0" borderId="11" xfId="6" applyFont="1" applyFill="1" applyBorder="1" applyAlignment="1">
      <alignment wrapText="1"/>
    </xf>
    <xf numFmtId="170" fontId="18" fillId="0" borderId="3" xfId="6" applyNumberFormat="1" applyFont="1" applyFill="1" applyBorder="1" applyAlignment="1">
      <alignment horizontal="left" vertical="center" wrapText="1"/>
    </xf>
    <xf numFmtId="168" fontId="18" fillId="0" borderId="3" xfId="6" applyNumberFormat="1" applyFont="1" applyFill="1" applyBorder="1" applyAlignment="1">
      <alignment horizontal="left" vertical="center" wrapText="1"/>
    </xf>
    <xf numFmtId="0" fontId="55" fillId="3" borderId="11" xfId="6" applyFont="1" applyFill="1" applyBorder="1" applyAlignment="1">
      <alignment wrapText="1"/>
    </xf>
    <xf numFmtId="0" fontId="66" fillId="0" borderId="0" xfId="6" applyFont="1" applyFill="1" applyAlignment="1">
      <alignment vertical="center" wrapText="1"/>
    </xf>
    <xf numFmtId="0" fontId="67" fillId="3" borderId="0" xfId="8" applyFont="1" applyFill="1" applyAlignment="1">
      <alignment vertical="top"/>
    </xf>
    <xf numFmtId="0" fontId="17" fillId="3" borderId="6" xfId="6" applyFont="1" applyFill="1" applyBorder="1" applyAlignment="1">
      <alignment horizontal="center" vertical="top" wrapText="1"/>
    </xf>
    <xf numFmtId="0" fontId="17" fillId="3" borderId="7" xfId="6" applyFont="1" applyFill="1" applyBorder="1" applyAlignment="1">
      <alignment horizontal="center" vertical="top" wrapText="1"/>
    </xf>
    <xf numFmtId="0" fontId="65" fillId="0" borderId="10" xfId="9" applyFont="1" applyFill="1" applyBorder="1" applyAlignment="1">
      <alignment horizontal="right" vertical="center" indent="2"/>
    </xf>
    <xf numFmtId="0" fontId="65" fillId="0" borderId="11" xfId="9" applyFont="1" applyFill="1" applyBorder="1" applyAlignment="1">
      <alignment horizontal="right" vertical="center" indent="2"/>
    </xf>
    <xf numFmtId="0" fontId="65" fillId="0" borderId="12" xfId="9" applyFont="1" applyFill="1" applyBorder="1" applyAlignment="1">
      <alignment horizontal="right" vertical="center" indent="2"/>
    </xf>
    <xf numFmtId="0" fontId="17" fillId="3" borderId="8" xfId="6" applyFont="1" applyFill="1" applyBorder="1" applyAlignment="1">
      <alignment horizontal="center" vertical="top" wrapText="1"/>
    </xf>
    <xf numFmtId="0" fontId="64" fillId="0" borderId="4" xfId="6" applyFont="1" applyFill="1" applyBorder="1" applyAlignment="1">
      <alignment horizontal="center" vertical="center" wrapText="1"/>
    </xf>
    <xf numFmtId="0" fontId="64" fillId="0" borderId="0" xfId="6" applyFont="1" applyFill="1" applyBorder="1" applyAlignment="1">
      <alignment horizontal="center" vertical="center" wrapText="1"/>
    </xf>
    <xf numFmtId="0" fontId="64" fillId="0" borderId="0" xfId="6" applyFont="1" applyFill="1" applyBorder="1" applyAlignment="1">
      <alignment vertical="center" wrapText="1"/>
    </xf>
    <xf numFmtId="0" fontId="64" fillId="0" borderId="1" xfId="6" applyFont="1" applyFill="1" applyBorder="1" applyAlignment="1">
      <alignment horizontal="center" vertical="center" wrapText="1"/>
    </xf>
    <xf numFmtId="0" fontId="17" fillId="3" borderId="0" xfId="6" applyFont="1" applyFill="1" applyAlignment="1">
      <alignment horizontal="left" indent="1"/>
    </xf>
    <xf numFmtId="0" fontId="16" fillId="0" borderId="0" xfId="0" applyFont="1"/>
    <xf numFmtId="169" fontId="23" fillId="0" borderId="0" xfId="0" applyNumberFormat="1" applyFont="1"/>
    <xf numFmtId="0" fontId="0" fillId="0" borderId="0" xfId="0" applyAlignment="1">
      <alignment vertical="center" wrapText="1"/>
    </xf>
    <xf numFmtId="0" fontId="16" fillId="3" borderId="0" xfId="10" applyFont="1" applyFill="1"/>
    <xf numFmtId="0" fontId="15" fillId="0" borderId="0" xfId="0" applyFont="1"/>
    <xf numFmtId="0" fontId="15" fillId="3" borderId="0" xfId="6" applyFont="1" applyFill="1"/>
    <xf numFmtId="0" fontId="67" fillId="3" borderId="0" xfId="8" applyFont="1" applyFill="1" applyAlignment="1">
      <alignment horizontal="right" vertical="top"/>
    </xf>
    <xf numFmtId="0" fontId="14" fillId="3" borderId="0" xfId="6" applyFont="1" applyFill="1"/>
    <xf numFmtId="0" fontId="55" fillId="2" borderId="0" xfId="6" applyFont="1" applyFill="1" applyBorder="1" applyAlignment="1">
      <alignment vertical="center" wrapText="1"/>
    </xf>
    <xf numFmtId="0" fontId="46" fillId="3" borderId="0" xfId="6" applyFont="1" applyFill="1" applyBorder="1" applyAlignment="1">
      <alignment vertical="top"/>
    </xf>
    <xf numFmtId="0" fontId="64" fillId="3" borderId="0" xfId="6" applyFont="1" applyFill="1" applyBorder="1" applyAlignment="1">
      <alignment vertical="center" wrapText="1"/>
    </xf>
    <xf numFmtId="3" fontId="52" fillId="3" borderId="0" xfId="9" applyNumberFormat="1" applyFont="1" applyFill="1" applyBorder="1" applyAlignment="1"/>
    <xf numFmtId="3" fontId="39" fillId="3" borderId="0" xfId="6" applyNumberFormat="1" applyFont="1" applyFill="1" applyBorder="1" applyAlignment="1">
      <alignment vertical="center" wrapText="1"/>
    </xf>
    <xf numFmtId="3" fontId="39" fillId="3" borderId="0" xfId="6" applyNumberFormat="1" applyFont="1" applyFill="1" applyBorder="1" applyAlignment="1">
      <alignment vertical="center"/>
    </xf>
    <xf numFmtId="0" fontId="55" fillId="3" borderId="0" xfId="6" applyFont="1" applyFill="1" applyBorder="1" applyAlignment="1">
      <alignment vertical="center" wrapText="1"/>
    </xf>
    <xf numFmtId="0" fontId="41" fillId="3" borderId="0" xfId="6" applyFont="1" applyFill="1" applyBorder="1"/>
    <xf numFmtId="0" fontId="14" fillId="0" borderId="0" xfId="0" applyFont="1"/>
    <xf numFmtId="0" fontId="49" fillId="3" borderId="0" xfId="8" applyFont="1" applyFill="1" applyAlignment="1">
      <alignment horizontal="left"/>
    </xf>
    <xf numFmtId="0" fontId="53" fillId="3" borderId="0" xfId="6" applyFont="1" applyFill="1" applyAlignment="1">
      <alignment horizontal="left"/>
    </xf>
    <xf numFmtId="0" fontId="64" fillId="6" borderId="3" xfId="6" applyFont="1" applyFill="1" applyBorder="1" applyAlignment="1">
      <alignment horizontal="left" vertical="center" wrapText="1"/>
    </xf>
    <xf numFmtId="0" fontId="53" fillId="3" borderId="0" xfId="9" applyFont="1" applyFill="1" applyBorder="1" applyAlignment="1">
      <alignment horizontal="left" vertical="center"/>
    </xf>
    <xf numFmtId="0" fontId="14" fillId="3" borderId="13" xfId="6" applyFont="1" applyFill="1" applyBorder="1" applyAlignment="1">
      <alignment horizontal="center" vertical="center"/>
    </xf>
    <xf numFmtId="0" fontId="14" fillId="3" borderId="14" xfId="6" applyFont="1" applyFill="1" applyBorder="1" applyAlignment="1">
      <alignment horizontal="center" vertical="center"/>
    </xf>
    <xf numFmtId="0" fontId="14" fillId="3" borderId="15" xfId="6" applyFont="1" applyFill="1" applyBorder="1" applyAlignment="1">
      <alignment horizontal="center" vertical="center"/>
    </xf>
    <xf numFmtId="0" fontId="64" fillId="6" borderId="3" xfId="6" applyFont="1" applyFill="1" applyBorder="1" applyAlignment="1">
      <alignment horizontal="center" vertical="center" wrapText="1"/>
    </xf>
    <xf numFmtId="1" fontId="39" fillId="0" borderId="4" xfId="6" applyNumberFormat="1" applyFont="1" applyBorder="1" applyAlignment="1">
      <alignment horizontal="left" vertical="center" wrapText="1"/>
    </xf>
    <xf numFmtId="1" fontId="39" fillId="0" borderId="7" xfId="6" applyNumberFormat="1" applyFont="1" applyBorder="1" applyAlignment="1">
      <alignment horizontal="left" vertical="center" wrapText="1"/>
    </xf>
    <xf numFmtId="3" fontId="39" fillId="0" borderId="4" xfId="6" applyNumberFormat="1" applyFont="1" applyBorder="1" applyAlignment="1">
      <alignment horizontal="right" vertical="center" wrapText="1" indent="2"/>
    </xf>
    <xf numFmtId="3" fontId="39" fillId="0" borderId="0" xfId="6" applyNumberFormat="1" applyFont="1" applyBorder="1" applyAlignment="1">
      <alignment horizontal="right" vertical="center" wrapText="1" indent="2"/>
    </xf>
    <xf numFmtId="3" fontId="39" fillId="0" borderId="1" xfId="6" applyNumberFormat="1" applyFont="1" applyBorder="1" applyAlignment="1">
      <alignment horizontal="right" vertical="center" wrapText="1" indent="2"/>
    </xf>
    <xf numFmtId="3" fontId="39" fillId="0" borderId="6" xfId="6" applyNumberFormat="1" applyFont="1" applyBorder="1" applyAlignment="1">
      <alignment horizontal="right" vertical="center" wrapText="1" indent="2"/>
    </xf>
    <xf numFmtId="3" fontId="39" fillId="0" borderId="8" xfId="6" applyNumberFormat="1" applyFont="1" applyBorder="1" applyAlignment="1">
      <alignment horizontal="right" vertical="center" wrapText="1" indent="2"/>
    </xf>
    <xf numFmtId="3" fontId="52" fillId="0" borderId="4" xfId="9" applyNumberFormat="1" applyFont="1" applyFill="1" applyBorder="1" applyAlignment="1">
      <alignment horizontal="right" indent="2"/>
    </xf>
    <xf numFmtId="3" fontId="52" fillId="0" borderId="0" xfId="9" applyNumberFormat="1" applyFont="1" applyFill="1" applyBorder="1" applyAlignment="1">
      <alignment horizontal="right" indent="2"/>
    </xf>
    <xf numFmtId="0" fontId="13" fillId="3" borderId="2" xfId="6" applyFont="1" applyFill="1" applyBorder="1" applyAlignment="1">
      <alignment horizontal="center" vertical="center"/>
    </xf>
    <xf numFmtId="168" fontId="12" fillId="0" borderId="3" xfId="6" applyNumberFormat="1" applyFont="1" applyFill="1" applyBorder="1" applyAlignment="1">
      <alignment horizontal="left" vertical="center" wrapText="1" indent="1"/>
    </xf>
    <xf numFmtId="0" fontId="12" fillId="3" borderId="0" xfId="6" applyFont="1" applyFill="1" applyBorder="1" applyAlignment="1">
      <alignment vertical="top" wrapText="1"/>
    </xf>
    <xf numFmtId="168" fontId="12" fillId="0" borderId="3" xfId="6" applyNumberFormat="1" applyFont="1" applyBorder="1" applyAlignment="1">
      <alignment horizontal="left" vertical="center" wrapText="1"/>
    </xf>
    <xf numFmtId="3" fontId="52" fillId="0" borderId="0" xfId="9" applyNumberFormat="1" applyFont="1" applyFill="1" applyBorder="1" applyAlignment="1">
      <alignment horizontal="right" vertical="center" indent="2"/>
    </xf>
    <xf numFmtId="3" fontId="52" fillId="0" borderId="1" xfId="9" applyNumberFormat="1" applyFont="1" applyFill="1" applyBorder="1" applyAlignment="1">
      <alignment horizontal="right" vertical="center" indent="2"/>
    </xf>
    <xf numFmtId="3" fontId="52" fillId="0" borderId="4" xfId="9" applyNumberFormat="1" applyFont="1" applyFill="1" applyBorder="1" applyAlignment="1">
      <alignment horizontal="right" vertical="center" indent="1"/>
    </xf>
    <xf numFmtId="3" fontId="52" fillId="0" borderId="0" xfId="9" applyNumberFormat="1" applyFont="1" applyFill="1" applyBorder="1" applyAlignment="1">
      <alignment horizontal="right" vertical="center" indent="1"/>
    </xf>
    <xf numFmtId="3" fontId="52" fillId="0" borderId="1" xfId="9" applyNumberFormat="1" applyFont="1" applyFill="1" applyBorder="1" applyAlignment="1">
      <alignment horizontal="right" vertical="center" indent="1"/>
    </xf>
    <xf numFmtId="3" fontId="52" fillId="0" borderId="4" xfId="9" applyNumberFormat="1" applyFont="1" applyFill="1" applyBorder="1" applyAlignment="1">
      <alignment horizontal="right" indent="1"/>
    </xf>
    <xf numFmtId="3" fontId="52" fillId="0" borderId="0" xfId="9" applyNumberFormat="1" applyFont="1" applyFill="1" applyBorder="1" applyAlignment="1">
      <alignment horizontal="right" indent="1"/>
    </xf>
    <xf numFmtId="3" fontId="52" fillId="0" borderId="0" xfId="6" applyNumberFormat="1" applyFont="1" applyBorder="1" applyAlignment="1">
      <alignment horizontal="right" vertical="center" wrapText="1" indent="1"/>
    </xf>
    <xf numFmtId="3" fontId="52" fillId="0" borderId="1" xfId="6" applyNumberFormat="1" applyFont="1" applyBorder="1" applyAlignment="1">
      <alignment horizontal="right" vertical="center" wrapText="1" indent="1"/>
    </xf>
    <xf numFmtId="3" fontId="52" fillId="0" borderId="7" xfId="9" applyNumberFormat="1" applyFont="1" applyFill="1" applyBorder="1" applyAlignment="1">
      <alignment horizontal="right" indent="1"/>
    </xf>
    <xf numFmtId="3" fontId="52" fillId="0" borderId="6" xfId="9" applyNumberFormat="1" applyFont="1" applyFill="1" applyBorder="1" applyAlignment="1">
      <alignment horizontal="right" indent="1"/>
    </xf>
    <xf numFmtId="3" fontId="52" fillId="0" borderId="6" xfId="6" applyNumberFormat="1" applyFont="1" applyBorder="1" applyAlignment="1">
      <alignment horizontal="right" vertical="center" wrapText="1" indent="1"/>
    </xf>
    <xf numFmtId="3" fontId="52" fillId="0" borderId="8" xfId="6" applyNumberFormat="1" applyFont="1" applyBorder="1" applyAlignment="1">
      <alignment horizontal="right" vertical="center" wrapText="1" indent="1"/>
    </xf>
    <xf numFmtId="0" fontId="52" fillId="0" borderId="4" xfId="6" applyFont="1" applyFill="1" applyBorder="1" applyAlignment="1">
      <alignment horizontal="right" vertical="center" wrapText="1" indent="2"/>
    </xf>
    <xf numFmtId="0" fontId="52" fillId="0" borderId="0" xfId="6" applyFont="1" applyFill="1" applyBorder="1" applyAlignment="1">
      <alignment horizontal="right" vertical="center" wrapText="1" indent="2"/>
    </xf>
    <xf numFmtId="0" fontId="52" fillId="0" borderId="6" xfId="6" applyFont="1" applyFill="1" applyBorder="1" applyAlignment="1">
      <alignment horizontal="right" vertical="center" wrapText="1" indent="2"/>
    </xf>
    <xf numFmtId="3" fontId="52" fillId="0" borderId="0" xfId="6" applyNumberFormat="1" applyFont="1" applyFill="1" applyBorder="1" applyAlignment="1">
      <alignment horizontal="right" vertical="center" wrapText="1" indent="2"/>
    </xf>
    <xf numFmtId="3" fontId="52" fillId="0" borderId="1" xfId="6" applyNumberFormat="1" applyFont="1" applyFill="1" applyBorder="1" applyAlignment="1">
      <alignment horizontal="right" vertical="center" wrapText="1" indent="2"/>
    </xf>
    <xf numFmtId="3" fontId="52" fillId="0" borderId="6" xfId="6" applyNumberFormat="1" applyFont="1" applyFill="1" applyBorder="1" applyAlignment="1">
      <alignment horizontal="right" vertical="center" wrapText="1" indent="2"/>
    </xf>
    <xf numFmtId="3" fontId="52" fillId="0" borderId="8" xfId="6" applyNumberFormat="1" applyFont="1" applyFill="1" applyBorder="1" applyAlignment="1">
      <alignment horizontal="right" vertical="center" wrapText="1" indent="2"/>
    </xf>
    <xf numFmtId="2" fontId="52" fillId="0" borderId="0" xfId="6" applyNumberFormat="1" applyFont="1" applyFill="1" applyBorder="1" applyAlignment="1">
      <alignment horizontal="right" vertical="center" wrapText="1" indent="2"/>
    </xf>
    <xf numFmtId="2" fontId="52" fillId="0" borderId="7" xfId="6" applyNumberFormat="1" applyFont="1" applyFill="1" applyBorder="1" applyAlignment="1">
      <alignment horizontal="right" vertical="center" wrapText="1" indent="2"/>
    </xf>
    <xf numFmtId="2" fontId="52" fillId="0" borderId="6" xfId="6" applyNumberFormat="1" applyFont="1" applyFill="1" applyBorder="1" applyAlignment="1">
      <alignment horizontal="right" vertical="center" wrapText="1" indent="2"/>
    </xf>
    <xf numFmtId="2" fontId="52" fillId="0" borderId="4" xfId="6" applyNumberFormat="1" applyFont="1" applyFill="1" applyBorder="1" applyAlignment="1">
      <alignment horizontal="right" vertical="center" wrapText="1" indent="2"/>
    </xf>
    <xf numFmtId="168" fontId="35" fillId="0" borderId="7" xfId="10" applyNumberFormat="1" applyFont="1" applyFill="1" applyBorder="1" applyAlignment="1">
      <alignment horizontal="right" indent="2"/>
    </xf>
    <xf numFmtId="168" fontId="11" fillId="0" borderId="11" xfId="10" applyNumberFormat="1" applyFont="1" applyFill="1" applyBorder="1" applyAlignment="1">
      <alignment horizontal="right" indent="2"/>
    </xf>
    <xf numFmtId="168" fontId="11" fillId="0" borderId="0" xfId="10" applyNumberFormat="1" applyFont="1" applyFill="1" applyBorder="1" applyAlignment="1">
      <alignment horizontal="right" indent="2"/>
    </xf>
    <xf numFmtId="168" fontId="11" fillId="0" borderId="12" xfId="10" applyNumberFormat="1" applyFont="1" applyFill="1" applyBorder="1" applyAlignment="1">
      <alignment horizontal="right" indent="2"/>
    </xf>
    <xf numFmtId="168" fontId="11" fillId="0" borderId="1" xfId="10" applyNumberFormat="1" applyFont="1" applyFill="1" applyBorder="1" applyAlignment="1">
      <alignment horizontal="right" indent="2"/>
    </xf>
    <xf numFmtId="0" fontId="23" fillId="0" borderId="0" xfId="0" applyFont="1" applyFill="1"/>
    <xf numFmtId="0" fontId="21" fillId="0" borderId="0" xfId="0" applyFont="1" applyFill="1"/>
    <xf numFmtId="168" fontId="9" fillId="0" borderId="6" xfId="6" applyNumberFormat="1" applyFont="1" applyBorder="1" applyAlignment="1">
      <alignment horizontal="right" vertical="center" wrapText="1" indent="2"/>
    </xf>
    <xf numFmtId="0" fontId="46" fillId="3" borderId="0" xfId="6" applyFont="1" applyFill="1" applyAlignment="1"/>
    <xf numFmtId="0" fontId="49" fillId="3" borderId="22" xfId="6" applyFont="1" applyFill="1" applyBorder="1" applyAlignment="1">
      <alignment vertical="top"/>
    </xf>
    <xf numFmtId="2" fontId="46" fillId="3" borderId="0" xfId="6" applyNumberFormat="1" applyFont="1" applyFill="1"/>
    <xf numFmtId="0" fontId="8" fillId="3" borderId="0" xfId="6" applyFont="1" applyFill="1"/>
    <xf numFmtId="2" fontId="68" fillId="3" borderId="0" xfId="6" applyNumberFormat="1" applyFont="1" applyFill="1"/>
    <xf numFmtId="0" fontId="68" fillId="3" borderId="0" xfId="6" applyFont="1" applyFill="1"/>
    <xf numFmtId="168" fontId="46" fillId="3" borderId="0" xfId="6" applyNumberFormat="1" applyFont="1" applyFill="1"/>
    <xf numFmtId="0" fontId="51" fillId="0" borderId="0" xfId="8" applyFill="1"/>
    <xf numFmtId="0" fontId="34" fillId="3" borderId="0" xfId="6" applyFont="1" applyFill="1"/>
    <xf numFmtId="0" fontId="49" fillId="0" borderId="28" xfId="0" applyFont="1" applyBorder="1"/>
    <xf numFmtId="0" fontId="49" fillId="0" borderId="29" xfId="0" applyFont="1" applyBorder="1"/>
    <xf numFmtId="0" fontId="49" fillId="3" borderId="30" xfId="6" applyFont="1" applyFill="1" applyBorder="1"/>
    <xf numFmtId="0" fontId="49" fillId="3" borderId="31" xfId="6" applyFont="1" applyFill="1" applyBorder="1"/>
    <xf numFmtId="0" fontId="0" fillId="0" borderId="0" xfId="0" applyAlignment="1">
      <alignment vertical="center" wrapText="1"/>
    </xf>
    <xf numFmtId="0" fontId="6" fillId="3" borderId="24" xfId="6" applyFont="1" applyFill="1" applyBorder="1"/>
    <xf numFmtId="0" fontId="6" fillId="3" borderId="24" xfId="6" applyFont="1" applyFill="1" applyBorder="1" applyAlignment="1">
      <alignment vertical="center"/>
    </xf>
    <xf numFmtId="0" fontId="6" fillId="3" borderId="26" xfId="6" applyFont="1" applyFill="1" applyBorder="1" applyAlignment="1">
      <alignment vertical="center"/>
    </xf>
    <xf numFmtId="0" fontId="5" fillId="3" borderId="10" xfId="6" applyFont="1" applyFill="1" applyBorder="1" applyAlignment="1">
      <alignment vertical="top" wrapText="1"/>
    </xf>
    <xf numFmtId="0" fontId="49" fillId="3" borderId="0" xfId="6" applyFont="1" applyFill="1" applyAlignment="1"/>
    <xf numFmtId="0" fontId="3" fillId="3" borderId="24" xfId="6" applyFont="1" applyFill="1" applyBorder="1" applyAlignment="1">
      <alignment vertical="top" wrapText="1"/>
    </xf>
    <xf numFmtId="0" fontId="3" fillId="3" borderId="0" xfId="6" applyFont="1" applyFill="1" applyBorder="1" applyAlignment="1">
      <alignment vertical="top" wrapText="1"/>
    </xf>
    <xf numFmtId="0" fontId="3" fillId="3" borderId="25" xfId="6" applyFont="1" applyFill="1" applyBorder="1" applyAlignment="1">
      <alignment vertical="top" wrapText="1"/>
    </xf>
    <xf numFmtId="0" fontId="7" fillId="3" borderId="24" xfId="6" applyFont="1" applyFill="1" applyBorder="1" applyAlignment="1">
      <alignment vertical="top" wrapText="1"/>
    </xf>
    <xf numFmtId="0" fontId="7" fillId="3" borderId="0" xfId="6" applyFont="1" applyFill="1" applyBorder="1" applyAlignment="1">
      <alignment vertical="top" wrapText="1"/>
    </xf>
    <xf numFmtId="0" fontId="7" fillId="3" borderId="25" xfId="6" applyFont="1" applyFill="1" applyBorder="1" applyAlignment="1">
      <alignment vertical="top" wrapText="1"/>
    </xf>
    <xf numFmtId="0" fontId="53" fillId="3" borderId="0" xfId="6" applyFont="1" applyFill="1" applyAlignment="1">
      <alignment horizontal="center"/>
    </xf>
    <xf numFmtId="168" fontId="2" fillId="0" borderId="3" xfId="6" applyNumberFormat="1" applyFont="1" applyBorder="1" applyAlignment="1">
      <alignment horizontal="left" vertical="center" wrapText="1"/>
    </xf>
    <xf numFmtId="0" fontId="69" fillId="3" borderId="0" xfId="6" applyFont="1" applyFill="1" applyAlignment="1">
      <alignment horizontal="left" vertical="top" wrapText="1"/>
    </xf>
    <xf numFmtId="0" fontId="49" fillId="3" borderId="0" xfId="8" applyFont="1" applyFill="1" applyAlignment="1">
      <alignment horizontal="left"/>
    </xf>
    <xf numFmtId="0" fontId="50" fillId="3" borderId="0" xfId="8" applyFont="1" applyFill="1" applyAlignment="1">
      <alignment horizontal="left" wrapText="1"/>
    </xf>
    <xf numFmtId="0" fontId="52" fillId="3" borderId="0" xfId="0" applyFont="1" applyFill="1" applyAlignment="1">
      <alignment horizontal="left" vertical="top" wrapText="1"/>
    </xf>
    <xf numFmtId="0" fontId="49" fillId="3" borderId="0" xfId="6" applyFont="1" applyFill="1" applyAlignment="1">
      <alignment horizontal="left" vertical="top" wrapText="1"/>
    </xf>
    <xf numFmtId="0" fontId="69" fillId="3" borderId="0" xfId="6" applyFont="1" applyFill="1" applyAlignment="1">
      <alignment horizontal="left" vertical="top" wrapText="1"/>
    </xf>
    <xf numFmtId="0" fontId="59" fillId="3" borderId="0" xfId="6" applyFont="1" applyFill="1" applyAlignment="1">
      <alignment horizontal="center"/>
    </xf>
    <xf numFmtId="0" fontId="53" fillId="3" borderId="0" xfId="6" applyFont="1" applyFill="1" applyAlignment="1">
      <alignment horizontal="center"/>
    </xf>
    <xf numFmtId="0" fontId="69" fillId="7" borderId="0" xfId="6" applyFont="1" applyFill="1" applyAlignment="1">
      <alignment horizontal="left" vertical="top" wrapText="1"/>
    </xf>
    <xf numFmtId="0" fontId="49" fillId="7" borderId="0" xfId="6" applyFont="1" applyFill="1" applyAlignment="1">
      <alignment horizontal="left" vertical="top" wrapText="1"/>
    </xf>
    <xf numFmtId="0" fontId="39" fillId="3" borderId="0" xfId="6" applyFont="1" applyFill="1" applyAlignment="1">
      <alignment horizontal="left" vertical="top" wrapText="1"/>
    </xf>
    <xf numFmtId="0" fontId="46" fillId="3" borderId="0" xfId="6" applyFont="1" applyFill="1" applyAlignment="1">
      <alignment horizontal="left" vertical="top" wrapText="1"/>
    </xf>
    <xf numFmtId="0" fontId="0" fillId="0" borderId="0" xfId="0" applyAlignment="1">
      <alignment horizontal="left" vertical="top" wrapText="1"/>
    </xf>
    <xf numFmtId="0" fontId="0" fillId="0" borderId="0" xfId="0" applyBorder="1" applyAlignment="1">
      <alignment horizontal="left" vertical="top" wrapText="1"/>
    </xf>
    <xf numFmtId="0" fontId="39" fillId="3" borderId="0" xfId="6" applyFont="1" applyFill="1" applyBorder="1" applyAlignment="1">
      <alignment horizontal="left" vertical="top" wrapText="1"/>
    </xf>
    <xf numFmtId="0" fontId="46" fillId="3" borderId="0" xfId="6" applyFont="1" applyFill="1" applyBorder="1" applyAlignment="1">
      <alignment horizontal="left" vertical="top" wrapText="1"/>
    </xf>
    <xf numFmtId="0" fontId="50" fillId="3" borderId="0" xfId="8" applyFont="1" applyFill="1" applyAlignment="1">
      <alignment horizontal="left" wrapText="1" indent="1"/>
    </xf>
    <xf numFmtId="0" fontId="49" fillId="3" borderId="0" xfId="8" applyFont="1" applyFill="1" applyAlignment="1">
      <alignment horizontal="left"/>
    </xf>
    <xf numFmtId="0" fontId="53" fillId="3" borderId="0" xfId="8" applyFont="1" applyFill="1" applyAlignment="1">
      <alignment horizontal="left" wrapText="1"/>
    </xf>
    <xf numFmtId="0" fontId="23" fillId="3" borderId="0" xfId="6" applyFont="1" applyFill="1" applyAlignment="1">
      <alignment horizontal="left" vertical="top" wrapText="1"/>
    </xf>
    <xf numFmtId="0" fontId="49" fillId="3" borderId="0" xfId="6" applyFont="1" applyFill="1" applyAlignment="1">
      <alignment horizontal="left"/>
    </xf>
    <xf numFmtId="0" fontId="4" fillId="3" borderId="0" xfId="6" applyFont="1" applyFill="1" applyAlignment="1">
      <alignment horizontal="left" vertical="top" wrapText="1"/>
    </xf>
    <xf numFmtId="0" fontId="10" fillId="3" borderId="0" xfId="6" applyFont="1" applyFill="1" applyAlignment="1">
      <alignment horizontal="left" vertical="top" wrapText="1"/>
    </xf>
    <xf numFmtId="0" fontId="67" fillId="3" borderId="0" xfId="8" applyFont="1" applyFill="1" applyAlignment="1">
      <alignment horizontal="right" vertical="top"/>
    </xf>
    <xf numFmtId="0" fontId="54" fillId="5" borderId="0" xfId="6" applyFont="1" applyFill="1" applyAlignment="1">
      <alignment horizontal="center" vertical="center" wrapText="1"/>
    </xf>
    <xf numFmtId="0" fontId="66" fillId="0" borderId="0" xfId="6" applyFont="1" applyFill="1" applyAlignment="1">
      <alignment horizontal="right" vertical="center" wrapText="1"/>
    </xf>
    <xf numFmtId="0" fontId="53" fillId="3" borderId="0" xfId="9" applyFont="1" applyFill="1" applyBorder="1" applyAlignment="1">
      <alignment horizontal="left"/>
    </xf>
    <xf numFmtId="0" fontId="53" fillId="3" borderId="6" xfId="9" applyFont="1" applyFill="1" applyBorder="1" applyAlignment="1">
      <alignment horizontal="left"/>
    </xf>
    <xf numFmtId="0" fontId="65" fillId="6" borderId="13" xfId="9" applyFont="1" applyFill="1" applyBorder="1" applyAlignment="1">
      <alignment horizontal="center" vertical="center"/>
    </xf>
    <xf numFmtId="0" fontId="65" fillId="6" borderId="14" xfId="9" applyFont="1" applyFill="1" applyBorder="1" applyAlignment="1">
      <alignment horizontal="center" vertical="center"/>
    </xf>
    <xf numFmtId="0" fontId="65" fillId="6" borderId="15" xfId="9" applyFont="1" applyFill="1" applyBorder="1" applyAlignment="1">
      <alignment horizontal="center" vertical="center"/>
    </xf>
    <xf numFmtId="0" fontId="52" fillId="3" borderId="18" xfId="6" applyFont="1" applyFill="1" applyBorder="1" applyAlignment="1">
      <alignment horizontal="center" vertical="center" wrapText="1"/>
    </xf>
    <xf numFmtId="0" fontId="58" fillId="0" borderId="0" xfId="6" applyFont="1" applyAlignment="1">
      <alignment wrapText="1"/>
    </xf>
    <xf numFmtId="0" fontId="52" fillId="3" borderId="19" xfId="6" applyFont="1" applyFill="1" applyBorder="1" applyAlignment="1">
      <alignment horizontal="center" vertical="center" wrapText="1"/>
    </xf>
    <xf numFmtId="0" fontId="66" fillId="3" borderId="0" xfId="6" applyFont="1" applyFill="1" applyAlignment="1">
      <alignment horizontal="right" vertical="center" wrapText="1"/>
    </xf>
    <xf numFmtId="0" fontId="55" fillId="2" borderId="0" xfId="6" applyFont="1" applyFill="1" applyBorder="1" applyAlignment="1">
      <alignment horizontal="right" vertical="center" wrapText="1"/>
    </xf>
    <xf numFmtId="0" fontId="54" fillId="5" borderId="0" xfId="6" applyFont="1" applyFill="1" applyAlignment="1">
      <alignment horizontal="justify" vertical="center" wrapText="1"/>
    </xf>
    <xf numFmtId="0" fontId="55" fillId="0" borderId="10" xfId="6" applyFont="1" applyFill="1" applyBorder="1" applyAlignment="1">
      <alignment horizontal="center" wrapText="1"/>
    </xf>
    <xf numFmtId="0" fontId="55" fillId="0" borderId="11" xfId="6" applyFont="1" applyFill="1" applyBorder="1" applyAlignment="1">
      <alignment horizontal="center" wrapText="1"/>
    </xf>
    <xf numFmtId="0" fontId="55" fillId="0" borderId="12" xfId="6" applyFont="1" applyFill="1" applyBorder="1" applyAlignment="1">
      <alignment horizontal="center" wrapText="1"/>
    </xf>
    <xf numFmtId="0" fontId="0" fillId="0" borderId="0" xfId="0" applyAlignment="1">
      <alignment vertical="center" wrapText="1"/>
    </xf>
    <xf numFmtId="0" fontId="49" fillId="3" borderId="0" xfId="6" applyFont="1" applyFill="1" applyAlignment="1">
      <alignment horizontal="center"/>
    </xf>
    <xf numFmtId="0" fontId="10" fillId="0" borderId="0" xfId="0" applyFont="1" applyAlignment="1">
      <alignment horizontal="left" vertical="top" wrapText="1"/>
    </xf>
    <xf numFmtId="0" fontId="66" fillId="3" borderId="0" xfId="6" applyFont="1" applyFill="1" applyAlignment="1">
      <alignment horizontal="right"/>
    </xf>
    <xf numFmtId="0" fontId="28" fillId="3" borderId="0" xfId="6" applyFont="1" applyFill="1" applyAlignment="1">
      <alignment horizontal="left"/>
    </xf>
    <xf numFmtId="0" fontId="54" fillId="5" borderId="0" xfId="6" applyFont="1" applyFill="1" applyAlignment="1">
      <alignment horizontal="left" vertical="center" wrapText="1"/>
    </xf>
    <xf numFmtId="0" fontId="52" fillId="0" borderId="18" xfId="6" applyFont="1" applyFill="1" applyBorder="1" applyAlignment="1">
      <alignment horizontal="center" wrapText="1"/>
    </xf>
    <xf numFmtId="0" fontId="52" fillId="0" borderId="20" xfId="6" applyFont="1" applyFill="1" applyBorder="1" applyAlignment="1">
      <alignment horizontal="center" wrapText="1"/>
    </xf>
    <xf numFmtId="0" fontId="65" fillId="6" borderId="10" xfId="9" applyFont="1" applyFill="1" applyBorder="1" applyAlignment="1">
      <alignment horizontal="center" vertical="center"/>
    </xf>
    <xf numFmtId="0" fontId="65" fillId="6" borderId="11" xfId="9" applyFont="1" applyFill="1" applyBorder="1" applyAlignment="1">
      <alignment horizontal="center" vertical="center"/>
    </xf>
    <xf numFmtId="0" fontId="65" fillId="6" borderId="12" xfId="9" applyFont="1" applyFill="1" applyBorder="1" applyAlignment="1">
      <alignment horizontal="center" vertical="center"/>
    </xf>
    <xf numFmtId="0" fontId="53" fillId="3" borderId="1" xfId="9" applyFont="1" applyFill="1" applyBorder="1" applyAlignment="1">
      <alignment horizontal="center"/>
    </xf>
    <xf numFmtId="0" fontId="58" fillId="0" borderId="0" xfId="6" applyFont="1" applyAlignment="1">
      <alignment horizontal="left" wrapText="1"/>
    </xf>
    <xf numFmtId="0" fontId="52" fillId="3" borderId="1" xfId="6" applyFont="1" applyFill="1" applyBorder="1" applyAlignment="1">
      <alignment horizontal="center" vertical="top" wrapText="1"/>
    </xf>
    <xf numFmtId="0" fontId="64" fillId="6" borderId="13" xfId="6" applyFont="1" applyFill="1" applyBorder="1" applyAlignment="1">
      <alignment horizontal="center" vertical="center" wrapText="1"/>
    </xf>
    <xf numFmtId="0" fontId="64" fillId="6" borderId="14" xfId="6" applyFont="1" applyFill="1" applyBorder="1" applyAlignment="1">
      <alignment horizontal="center" vertical="center" wrapText="1"/>
    </xf>
    <xf numFmtId="0" fontId="64" fillId="6" borderId="15" xfId="6" applyFont="1" applyFill="1" applyBorder="1" applyAlignment="1">
      <alignment horizontal="center" vertical="center" wrapText="1"/>
    </xf>
    <xf numFmtId="0" fontId="52" fillId="3" borderId="4" xfId="6" applyFont="1" applyFill="1" applyBorder="1" applyAlignment="1">
      <alignment horizontal="center" vertical="top" wrapText="1"/>
    </xf>
    <xf numFmtId="0" fontId="52" fillId="3" borderId="0" xfId="6" applyFont="1" applyFill="1" applyBorder="1" applyAlignment="1">
      <alignment horizontal="center" vertical="top" wrapText="1"/>
    </xf>
    <xf numFmtId="0" fontId="52" fillId="3" borderId="10" xfId="6" applyFont="1" applyFill="1" applyBorder="1" applyAlignment="1">
      <alignment horizontal="center" wrapText="1"/>
    </xf>
    <xf numFmtId="0" fontId="52" fillId="3" borderId="11" xfId="6" applyFont="1" applyFill="1" applyBorder="1" applyAlignment="1">
      <alignment horizontal="center" wrapText="1"/>
    </xf>
    <xf numFmtId="0" fontId="52" fillId="3" borderId="12" xfId="6" applyFont="1" applyFill="1" applyBorder="1" applyAlignment="1">
      <alignment horizontal="center" wrapText="1"/>
    </xf>
    <xf numFmtId="0" fontId="52" fillId="3" borderId="8" xfId="6" applyFont="1" applyFill="1" applyBorder="1" applyAlignment="1">
      <alignment horizontal="center" vertical="top" wrapText="1"/>
    </xf>
    <xf numFmtId="0" fontId="52" fillId="0" borderId="0" xfId="6" applyFont="1" applyFill="1" applyBorder="1" applyAlignment="1">
      <alignment horizontal="center" vertical="top" wrapText="1"/>
    </xf>
    <xf numFmtId="0" fontId="52" fillId="3" borderId="6" xfId="6" applyFont="1" applyFill="1" applyBorder="1" applyAlignment="1">
      <alignment horizontal="center" vertical="top" wrapText="1"/>
    </xf>
    <xf numFmtId="0" fontId="52" fillId="3" borderId="21" xfId="6" applyFont="1" applyFill="1" applyBorder="1" applyAlignment="1">
      <alignment horizontal="center" vertical="top" wrapText="1"/>
    </xf>
    <xf numFmtId="0" fontId="64" fillId="6" borderId="10" xfId="6" applyFont="1" applyFill="1" applyBorder="1" applyAlignment="1">
      <alignment horizontal="center" vertical="center" wrapText="1"/>
    </xf>
    <xf numFmtId="0" fontId="64" fillId="6" borderId="11" xfId="6" applyFont="1" applyFill="1" applyBorder="1" applyAlignment="1">
      <alignment horizontal="center" vertical="center" wrapText="1"/>
    </xf>
    <xf numFmtId="0" fontId="64" fillId="6" borderId="12" xfId="6" applyFont="1" applyFill="1" applyBorder="1" applyAlignment="1">
      <alignment horizontal="center" vertical="center" wrapText="1"/>
    </xf>
    <xf numFmtId="0" fontId="3" fillId="3" borderId="0" xfId="6" applyFont="1" applyFill="1" applyAlignment="1">
      <alignment horizontal="left" vertical="top" wrapText="1"/>
    </xf>
    <xf numFmtId="0" fontId="66" fillId="3" borderId="0" xfId="10" applyFont="1" applyFill="1" applyAlignment="1">
      <alignment horizontal="right"/>
    </xf>
    <xf numFmtId="0" fontId="61" fillId="3" borderId="0" xfId="10" applyFont="1" applyFill="1" applyAlignment="1">
      <alignment horizontal="left" wrapText="1"/>
    </xf>
    <xf numFmtId="0" fontId="52" fillId="3" borderId="17" xfId="6" applyFont="1" applyFill="1" applyBorder="1" applyAlignment="1">
      <alignment horizontal="center" vertical="center" wrapText="1"/>
    </xf>
    <xf numFmtId="0" fontId="54" fillId="5" borderId="0" xfId="10" applyFont="1" applyFill="1" applyAlignment="1">
      <alignment horizontal="left" vertical="center" wrapText="1"/>
    </xf>
    <xf numFmtId="0" fontId="49" fillId="0" borderId="29" xfId="0" applyFont="1" applyBorder="1" applyAlignment="1">
      <alignment horizontal="left" vertical="top" wrapText="1"/>
    </xf>
    <xf numFmtId="0" fontId="49" fillId="0" borderId="31" xfId="0" applyFont="1" applyBorder="1" applyAlignment="1">
      <alignment horizontal="left" vertical="top" wrapText="1"/>
    </xf>
    <xf numFmtId="0" fontId="6" fillId="3" borderId="29" xfId="6" applyFont="1" applyFill="1" applyBorder="1" applyAlignment="1">
      <alignment horizontal="left" vertical="top"/>
    </xf>
    <xf numFmtId="0" fontId="7" fillId="3" borderId="29" xfId="6" applyFont="1" applyFill="1" applyBorder="1" applyAlignment="1">
      <alignment horizontal="left" vertical="top"/>
    </xf>
    <xf numFmtId="0" fontId="7" fillId="3" borderId="31" xfId="6" applyFont="1" applyFill="1" applyBorder="1" applyAlignment="1">
      <alignment horizontal="left" vertical="top"/>
    </xf>
    <xf numFmtId="0" fontId="7" fillId="3" borderId="29" xfId="6" applyFont="1" applyFill="1" applyBorder="1" applyAlignment="1">
      <alignment horizontal="left" vertical="top" wrapText="1"/>
    </xf>
    <xf numFmtId="0" fontId="7" fillId="3" borderId="31" xfId="6" applyFont="1" applyFill="1" applyBorder="1" applyAlignment="1">
      <alignment horizontal="left" vertical="top" wrapText="1"/>
    </xf>
    <xf numFmtId="0" fontId="49" fillId="3" borderId="29" xfId="6" applyFont="1" applyFill="1" applyBorder="1" applyAlignment="1">
      <alignment horizontal="left" vertical="top" wrapText="1"/>
    </xf>
    <xf numFmtId="0" fontId="49" fillId="3" borderId="31" xfId="6" applyFont="1" applyFill="1" applyBorder="1" applyAlignment="1">
      <alignment horizontal="left" vertical="top" wrapText="1"/>
    </xf>
    <xf numFmtId="0" fontId="6" fillId="0" borderId="28" xfId="0" applyFont="1" applyBorder="1" applyAlignment="1">
      <alignment horizontal="left" vertical="top"/>
    </xf>
    <xf numFmtId="0" fontId="6" fillId="3" borderId="29" xfId="6" applyFont="1" applyFill="1" applyBorder="1" applyAlignment="1">
      <alignment horizontal="left" vertical="top" wrapText="1"/>
    </xf>
    <xf numFmtId="0" fontId="7" fillId="3" borderId="30" xfId="6" applyFont="1" applyFill="1" applyBorder="1" applyAlignment="1">
      <alignment horizontal="left" vertical="top" wrapText="1"/>
    </xf>
    <xf numFmtId="0" fontId="49" fillId="3" borderId="29" xfId="6" applyFont="1" applyFill="1" applyBorder="1" applyAlignment="1">
      <alignment horizontal="left" vertical="top"/>
    </xf>
    <xf numFmtId="0" fontId="49" fillId="3" borderId="30" xfId="6" applyFont="1" applyFill="1" applyBorder="1" applyAlignment="1">
      <alignment horizontal="left" vertical="top"/>
    </xf>
    <xf numFmtId="0" fontId="49" fillId="3" borderId="31" xfId="6" applyFont="1" applyFill="1" applyBorder="1" applyAlignment="1">
      <alignment horizontal="left" vertical="top"/>
    </xf>
    <xf numFmtId="0" fontId="49" fillId="3" borderId="30" xfId="6" applyFont="1" applyFill="1" applyBorder="1" applyAlignment="1">
      <alignment horizontal="left" vertical="top" wrapText="1"/>
    </xf>
    <xf numFmtId="0" fontId="3" fillId="3" borderId="22" xfId="6" applyFont="1" applyFill="1" applyBorder="1" applyAlignment="1">
      <alignment horizontal="left" vertical="top" wrapText="1"/>
    </xf>
    <xf numFmtId="0" fontId="3" fillId="3" borderId="21" xfId="6" applyFont="1" applyFill="1" applyBorder="1" applyAlignment="1">
      <alignment horizontal="left" vertical="top" wrapText="1"/>
    </xf>
    <xf numFmtId="0" fontId="3" fillId="3" borderId="23" xfId="6" applyFont="1" applyFill="1" applyBorder="1" applyAlignment="1">
      <alignment horizontal="left" vertical="top" wrapText="1"/>
    </xf>
    <xf numFmtId="0" fontId="3" fillId="3" borderId="24" xfId="6" applyFont="1" applyFill="1" applyBorder="1" applyAlignment="1">
      <alignment horizontal="left" vertical="top" wrapText="1"/>
    </xf>
    <xf numFmtId="0" fontId="3" fillId="3" borderId="0" xfId="6" applyFont="1" applyFill="1" applyBorder="1" applyAlignment="1">
      <alignment horizontal="left" vertical="top" wrapText="1"/>
    </xf>
    <xf numFmtId="0" fontId="3" fillId="3" borderId="25" xfId="6" applyFont="1" applyFill="1" applyBorder="1" applyAlignment="1">
      <alignment horizontal="left" vertical="top" wrapText="1"/>
    </xf>
    <xf numFmtId="0" fontId="3" fillId="3" borderId="26" xfId="6" applyFont="1" applyFill="1" applyBorder="1" applyAlignment="1">
      <alignment horizontal="left" vertical="top" wrapText="1"/>
    </xf>
    <xf numFmtId="0" fontId="3" fillId="3" borderId="20" xfId="6" applyFont="1" applyFill="1" applyBorder="1" applyAlignment="1">
      <alignment horizontal="left" vertical="top" wrapText="1"/>
    </xf>
    <xf numFmtId="0" fontId="3" fillId="3" borderId="27" xfId="6" applyFont="1" applyFill="1" applyBorder="1" applyAlignment="1">
      <alignment horizontal="left" vertical="top" wrapText="1"/>
    </xf>
    <xf numFmtId="0" fontId="6" fillId="3" borderId="30" xfId="6" applyFont="1" applyFill="1" applyBorder="1" applyAlignment="1">
      <alignment horizontal="left" vertical="top" wrapText="1"/>
    </xf>
    <xf numFmtId="0" fontId="6" fillId="3" borderId="31" xfId="6" applyFont="1" applyFill="1" applyBorder="1" applyAlignment="1">
      <alignment horizontal="left" vertical="top" wrapText="1"/>
    </xf>
    <xf numFmtId="0" fontId="6" fillId="3" borderId="24" xfId="0" applyFont="1" applyFill="1" applyBorder="1" applyAlignment="1">
      <alignment horizontal="left" vertical="top" wrapText="1"/>
    </xf>
    <xf numFmtId="0" fontId="6" fillId="3" borderId="0" xfId="0" applyFont="1" applyFill="1" applyBorder="1" applyAlignment="1">
      <alignment horizontal="left" vertical="top" wrapText="1"/>
    </xf>
    <xf numFmtId="0" fontId="6" fillId="3" borderId="25" xfId="0" applyFont="1" applyFill="1" applyBorder="1" applyAlignment="1">
      <alignment horizontal="left" vertical="top" wrapText="1"/>
    </xf>
    <xf numFmtId="0" fontId="6" fillId="3" borderId="26" xfId="0" applyFont="1" applyFill="1" applyBorder="1" applyAlignment="1">
      <alignment horizontal="left" vertical="top" wrapText="1"/>
    </xf>
    <xf numFmtId="0" fontId="6" fillId="3" borderId="20" xfId="0" applyFont="1" applyFill="1" applyBorder="1" applyAlignment="1">
      <alignment horizontal="left" vertical="top" wrapText="1"/>
    </xf>
    <xf numFmtId="0" fontId="6" fillId="3" borderId="27" xfId="0" applyFont="1" applyFill="1" applyBorder="1" applyAlignment="1">
      <alignment horizontal="left" vertical="top" wrapText="1"/>
    </xf>
    <xf numFmtId="0" fontId="6" fillId="3" borderId="22" xfId="0" applyFont="1" applyFill="1" applyBorder="1" applyAlignment="1">
      <alignment horizontal="left" vertical="top" wrapText="1"/>
    </xf>
    <xf numFmtId="0" fontId="6" fillId="3" borderId="21" xfId="0" applyFont="1" applyFill="1" applyBorder="1" applyAlignment="1">
      <alignment horizontal="left" vertical="top" wrapText="1"/>
    </xf>
    <xf numFmtId="0" fontId="6" fillId="3" borderId="23" xfId="0" applyFont="1" applyFill="1" applyBorder="1" applyAlignment="1">
      <alignment horizontal="left" vertical="top" wrapText="1"/>
    </xf>
    <xf numFmtId="0" fontId="56" fillId="4" borderId="0" xfId="0" applyFont="1" applyFill="1" applyAlignment="1">
      <alignment horizontal="left" wrapText="1"/>
    </xf>
    <xf numFmtId="0" fontId="56" fillId="4" borderId="0" xfId="0" applyFont="1" applyFill="1" applyAlignment="1">
      <alignment horizontal="left" vertical="center" wrapText="1"/>
    </xf>
    <xf numFmtId="0" fontId="69" fillId="7" borderId="0" xfId="6" applyFont="1" applyFill="1" applyAlignment="1">
      <alignment horizontal="left" vertical="center" wrapText="1"/>
    </xf>
  </cellXfs>
  <cellStyles count="11">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Link" xfId="8" builtinId="8"/>
    <cellStyle name="Link 2" xfId="7" xr:uid="{00000000-0005-0000-0000-000005000000}"/>
    <cellStyle name="Normal" xfId="0" builtinId="0"/>
    <cellStyle name="Normal 2" xfId="6" xr:uid="{00000000-0005-0000-0000-000007000000}"/>
    <cellStyle name="Normal 2 2" xfId="10" xr:uid="{00000000-0005-0000-0000-000008000000}"/>
    <cellStyle name="Normal 3" xfId="9" xr:uid="{00000000-0005-0000-0000-000009000000}"/>
    <cellStyle name="Percent" xfId="1" xr:uid="{00000000-0005-0000-0000-00000A000000}"/>
  </cellStyles>
  <dxfs count="0"/>
  <tableStyles count="0" defaultTableStyle="TableStyleMedium9" defaultPivotStyle="PivotStyleLight16"/>
  <colors>
    <mruColors>
      <color rgb="FF0090FF"/>
      <color rgb="FF00B0FF"/>
      <color rgb="FFF3F3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3.png"/></Relationships>
</file>

<file path=xl/drawings/_rels/drawing11.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3.png"/></Relationships>
</file>

<file path=xl/drawings/_rels/drawing12.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3.png"/></Relationships>
</file>

<file path=xl/drawings/_rels/drawing13.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3.png"/></Relationships>
</file>

<file path=xl/drawings/_rels/drawing14.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3.png"/></Relationships>
</file>

<file path=xl/drawings/_rels/drawing15.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3.png"/></Relationships>
</file>

<file path=xl/drawings/_rels/drawing16.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3.png"/></Relationships>
</file>

<file path=xl/drawings/_rels/drawing17.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3.png"/><Relationship Id="rId1" Type="http://schemas.openxmlformats.org/officeDocument/2006/relationships/hyperlink" Target="#Indholdsfortegnelse!A1"/></Relationships>
</file>

<file path=xl/drawings/_rels/drawing18.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2.png"/><Relationship Id="rId1" Type="http://schemas.openxmlformats.org/officeDocument/2006/relationships/hyperlink" Target="#Forside!A1"/><Relationship Id="rId4" Type="http://schemas.openxmlformats.org/officeDocument/2006/relationships/image" Target="../media/image3.png"/></Relationships>
</file>

<file path=xl/drawings/_rels/drawing19.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3.png"/></Relationships>
</file>

<file path=xl/drawings/_rels/drawing21.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2.png"/><Relationship Id="rId1" Type="http://schemas.openxmlformats.org/officeDocument/2006/relationships/hyperlink" Target="#Forside!A1"/><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3.png"/></Relationships>
</file>

<file path=xl/drawings/_rels/drawing22.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2.png"/><Relationship Id="rId1" Type="http://schemas.openxmlformats.org/officeDocument/2006/relationships/hyperlink" Target="#Forside!A1"/><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hyperlink" Target="#Indholdsfortegnelse!A1"/></Relationships>
</file>

<file path=xl/drawings/_rels/drawing5.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3.png"/><Relationship Id="rId1" Type="http://schemas.openxmlformats.org/officeDocument/2006/relationships/hyperlink" Target="#Indholdsfortegnelse!A1"/></Relationships>
</file>

<file path=xl/drawings/_rels/drawing9.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104775</xdr:colOff>
      <xdr:row>25</xdr:row>
      <xdr:rowOff>20799</xdr:rowOff>
    </xdr:from>
    <xdr:to>
      <xdr:col>10</xdr:col>
      <xdr:colOff>47625</xdr:colOff>
      <xdr:row>56</xdr:row>
      <xdr:rowOff>68043</xdr:rowOff>
    </xdr:to>
    <xdr:pic>
      <xdr:nvPicPr>
        <xdr:cNvPr id="5" name="Billede 4">
          <a:extLst>
            <a:ext uri="{FF2B5EF4-FFF2-40B4-BE49-F238E27FC236}">
              <a16:creationId xmlns:a16="http://schemas.microsoft.com/office/drawing/2014/main" id="{97C1D018-DF8E-4068-BBB7-39334B34362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5350" y="5545299"/>
          <a:ext cx="4819650" cy="6248019"/>
        </a:xfrm>
        <a:prstGeom prst="rect">
          <a:avLst/>
        </a:prstGeom>
      </xdr:spPr>
    </xdr:pic>
    <xdr:clientData/>
  </xdr:twoCellAnchor>
  <xdr:twoCellAnchor editAs="oneCell">
    <xdr:from>
      <xdr:col>1</xdr:col>
      <xdr:colOff>0</xdr:colOff>
      <xdr:row>1</xdr:row>
      <xdr:rowOff>0</xdr:rowOff>
    </xdr:from>
    <xdr:to>
      <xdr:col>4</xdr:col>
      <xdr:colOff>84731</xdr:colOff>
      <xdr:row>2</xdr:row>
      <xdr:rowOff>575</xdr:rowOff>
    </xdr:to>
    <xdr:pic>
      <xdr:nvPicPr>
        <xdr:cNvPr id="2" name="Billede 1" descr="https://www.da.dk/globalassets/kommunikationssekretariatet/da_logo_rgb_blue.png">
          <a:extLst>
            <a:ext uri="{FF2B5EF4-FFF2-40B4-BE49-F238E27FC236}">
              <a16:creationId xmlns:a16="http://schemas.microsoft.com/office/drawing/2014/main" id="{00000000-0008-0000-00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1988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xdr:rowOff>
    </xdr:from>
    <xdr:to>
      <xdr:col>4</xdr:col>
      <xdr:colOff>314326</xdr:colOff>
      <xdr:row>1</xdr:row>
      <xdr:rowOff>769939</xdr:rowOff>
    </xdr:to>
    <xdr:pic>
      <xdr:nvPicPr>
        <xdr:cNvPr id="3" name="Bille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stretch>
          <a:fillRect/>
        </a:stretch>
      </xdr:blipFill>
      <xdr:spPr>
        <a:xfrm>
          <a:off x="0" y="1"/>
          <a:ext cx="2143125" cy="77628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41850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A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2</xdr:row>
      <xdr:rowOff>14288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2</xdr:col>
      <xdr:colOff>542564</xdr:colOff>
      <xdr:row>2</xdr:row>
      <xdr:rowOff>41850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B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723900</xdr:colOff>
      <xdr:row>2</xdr:row>
      <xdr:rowOff>14288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F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10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11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2</xdr:col>
      <xdr:colOff>323489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12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504825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4</xdr:col>
      <xdr:colOff>294914</xdr:colOff>
      <xdr:row>2</xdr:row>
      <xdr:rowOff>41850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8B930A5B-A1F1-467F-B455-A307994DB9C4}"/>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549" y="1714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4</xdr:col>
      <xdr:colOff>476250</xdr:colOff>
      <xdr:row>2</xdr:row>
      <xdr:rowOff>14288</xdr:rowOff>
    </xdr:to>
    <xdr:pic>
      <xdr:nvPicPr>
        <xdr:cNvPr id="3" name="Billede 2">
          <a:hlinkClick xmlns:r="http://schemas.openxmlformats.org/officeDocument/2006/relationships" r:id="rId3"/>
          <a:extLst>
            <a:ext uri="{FF2B5EF4-FFF2-40B4-BE49-F238E27FC236}">
              <a16:creationId xmlns:a16="http://schemas.microsoft.com/office/drawing/2014/main" id="{B76EF4DE-D2CF-4F84-8A18-9AAEEC00DBE6}"/>
            </a:ext>
          </a:extLst>
        </xdr:cNvPr>
        <xdr:cNvPicPr>
          <a:picLocks noChangeAspect="1"/>
        </xdr:cNvPicPr>
      </xdr:nvPicPr>
      <xdr:blipFill>
        <a:blip xmlns:r="http://schemas.openxmlformats.org/officeDocument/2006/relationships" r:embed="rId4"/>
        <a:stretch>
          <a:fillRect/>
        </a:stretch>
      </xdr:blipFill>
      <xdr:spPr>
        <a:xfrm>
          <a:off x="180975" y="152400"/>
          <a:ext cx="2143125" cy="776288"/>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365760</xdr:colOff>
      <xdr:row>5</xdr:row>
      <xdr:rowOff>44768</xdr:rowOff>
    </xdr:to>
    <xdr:pic>
      <xdr:nvPicPr>
        <xdr:cNvPr id="2" name="Billede 1">
          <a:hlinkClick xmlns:r="http://schemas.openxmlformats.org/officeDocument/2006/relationships" r:id="rId1"/>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2"/>
        <a:stretch>
          <a:fillRect/>
        </a:stretch>
      </xdr:blipFill>
      <xdr:spPr>
        <a:xfrm>
          <a:off x="182880" y="152400"/>
          <a:ext cx="2194560" cy="776288"/>
        </a:xfrm>
        <a:prstGeom prst="rect">
          <a:avLst/>
        </a:prstGeom>
      </xdr:spPr>
    </xdr:pic>
    <xdr:clientData/>
  </xdr:twoCellAnchor>
  <xdr:twoCellAnchor editAs="oneCell">
    <xdr:from>
      <xdr:col>0</xdr:col>
      <xdr:colOff>114300</xdr:colOff>
      <xdr:row>6</xdr:row>
      <xdr:rowOff>28575</xdr:rowOff>
    </xdr:from>
    <xdr:to>
      <xdr:col>9</xdr:col>
      <xdr:colOff>295275</xdr:colOff>
      <xdr:row>47</xdr:row>
      <xdr:rowOff>142875</xdr:rowOff>
    </xdr:to>
    <xdr:pic>
      <xdr:nvPicPr>
        <xdr:cNvPr id="5" name="Billede 4">
          <a:extLst>
            <a:ext uri="{FF2B5EF4-FFF2-40B4-BE49-F238E27FC236}">
              <a16:creationId xmlns:a16="http://schemas.microsoft.com/office/drawing/2014/main" id="{197B9C19-4697-4FE9-9DB1-4AF049E90D7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4300" y="1133475"/>
          <a:ext cx="5238750" cy="79248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357780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1D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1988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3</xdr:col>
      <xdr:colOff>581025</xdr:colOff>
      <xdr:row>2</xdr:row>
      <xdr:rowOff>14288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1D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32325</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1E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2</xdr:row>
      <xdr:rowOff>4763</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1E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91081</xdr:colOff>
      <xdr:row>1</xdr:row>
      <xdr:rowOff>784800</xdr:rowOff>
    </xdr:to>
    <xdr:pic>
      <xdr:nvPicPr>
        <xdr:cNvPr id="2" name="Billede 1" descr="https://www.da.dk/globalassets/kommunikationssekretariatet/da_logo_rgb_blue.png">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152400"/>
          <a:ext cx="1919881"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xdr:rowOff>
    </xdr:from>
    <xdr:to>
      <xdr:col>4</xdr:col>
      <xdr:colOff>314326</xdr:colOff>
      <xdr:row>1</xdr:row>
      <xdr:rowOff>776289</xdr:rowOff>
    </xdr:to>
    <xdr:pic>
      <xdr:nvPicPr>
        <xdr:cNvPr id="3" name="Billed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180975" y="152401"/>
          <a:ext cx="2143126" cy="776288"/>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32325</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1F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2</xdr:row>
      <xdr:rowOff>4763</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1F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2</xdr:col>
      <xdr:colOff>334920</xdr:colOff>
      <xdr:row>2</xdr:row>
      <xdr:rowOff>3751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22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512445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twoCellAnchor editAs="oneCell">
    <xdr:from>
      <xdr:col>2</xdr:col>
      <xdr:colOff>41461</xdr:colOff>
      <xdr:row>106</xdr:row>
      <xdr:rowOff>73956</xdr:rowOff>
    </xdr:from>
    <xdr:to>
      <xdr:col>8</xdr:col>
      <xdr:colOff>549088</xdr:colOff>
      <xdr:row>129</xdr:row>
      <xdr:rowOff>135481</xdr:rowOff>
    </xdr:to>
    <xdr:pic>
      <xdr:nvPicPr>
        <xdr:cNvPr id="9" name="Billede 8">
          <a:extLst>
            <a:ext uri="{FF2B5EF4-FFF2-40B4-BE49-F238E27FC236}">
              <a16:creationId xmlns:a16="http://schemas.microsoft.com/office/drawing/2014/main" id="{5944DDBA-6491-421A-97CE-5A8DD5E5A19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800785" y="21443574"/>
          <a:ext cx="4149538" cy="4443025"/>
        </a:xfrm>
        <a:prstGeom prst="rect">
          <a:avLst/>
        </a:prstGeom>
      </xdr:spPr>
    </xdr:pic>
    <xdr:clientData/>
  </xdr:twoCellAnchor>
  <xdr:twoCellAnchor editAs="oneCell">
    <xdr:from>
      <xdr:col>2</xdr:col>
      <xdr:colOff>38100</xdr:colOff>
      <xdr:row>67</xdr:row>
      <xdr:rowOff>9525</xdr:rowOff>
    </xdr:from>
    <xdr:to>
      <xdr:col>8</xdr:col>
      <xdr:colOff>590550</xdr:colOff>
      <xdr:row>98</xdr:row>
      <xdr:rowOff>59654</xdr:rowOff>
    </xdr:to>
    <xdr:pic>
      <xdr:nvPicPr>
        <xdr:cNvPr id="6" name="Billede 5">
          <a:extLst>
            <a:ext uri="{FF2B5EF4-FFF2-40B4-BE49-F238E27FC236}">
              <a16:creationId xmlns:a16="http://schemas.microsoft.com/office/drawing/2014/main" id="{9B190CC2-05A0-4FBC-BCE2-2E602AD37C71}"/>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800225" y="13935075"/>
          <a:ext cx="4219575" cy="5955629"/>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1</xdr:col>
      <xdr:colOff>1965600</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23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23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91080</xdr:colOff>
      <xdr:row>1</xdr:row>
      <xdr:rowOff>784800</xdr:rowOff>
    </xdr:to>
    <xdr:pic>
      <xdr:nvPicPr>
        <xdr:cNvPr id="2" name="Billede 1" descr="https://www.da.dk/globalassets/kommunikationssekretariatet/da_logo_rgb_blue.png">
          <a:extLst>
            <a:ext uri="{FF2B5EF4-FFF2-40B4-BE49-F238E27FC236}">
              <a16:creationId xmlns:a16="http://schemas.microsoft.com/office/drawing/2014/main" id="{00000000-0008-0000-02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xdr:rowOff>
    </xdr:from>
    <xdr:to>
      <xdr:col>4</xdr:col>
      <xdr:colOff>314325</xdr:colOff>
      <xdr:row>1</xdr:row>
      <xdr:rowOff>776289</xdr:rowOff>
    </xdr:to>
    <xdr:pic>
      <xdr:nvPicPr>
        <xdr:cNvPr id="3" name="Billed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0" y="1"/>
          <a:ext cx="2143125" cy="7762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7620</xdr:colOff>
      <xdr:row>1</xdr:row>
      <xdr:rowOff>22860</xdr:rowOff>
    </xdr:from>
    <xdr:to>
      <xdr:col>4</xdr:col>
      <xdr:colOff>321945</xdr:colOff>
      <xdr:row>6</xdr:row>
      <xdr:rowOff>318</xdr:rowOff>
    </xdr:to>
    <xdr:pic>
      <xdr:nvPicPr>
        <xdr:cNvPr id="2" name="Billede 1">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a:stretch>
          <a:fillRect/>
        </a:stretch>
      </xdr:blipFill>
      <xdr:spPr>
        <a:xfrm>
          <a:off x="188595" y="213360"/>
          <a:ext cx="2143125" cy="783908"/>
        </a:xfrm>
        <a:prstGeom prst="rect">
          <a:avLst/>
        </a:prstGeom>
      </xdr:spPr>
    </xdr:pic>
    <xdr:clientData/>
  </xdr:twoCellAnchor>
  <xdr:twoCellAnchor editAs="oneCell">
    <xdr:from>
      <xdr:col>1</xdr:col>
      <xdr:colOff>0</xdr:colOff>
      <xdr:row>7</xdr:row>
      <xdr:rowOff>0</xdr:rowOff>
    </xdr:from>
    <xdr:to>
      <xdr:col>9</xdr:col>
      <xdr:colOff>361950</xdr:colOff>
      <xdr:row>57</xdr:row>
      <xdr:rowOff>38100</xdr:rowOff>
    </xdr:to>
    <xdr:pic>
      <xdr:nvPicPr>
        <xdr:cNvPr id="7" name="Billede 6">
          <a:extLst>
            <a:ext uri="{FF2B5EF4-FFF2-40B4-BE49-F238E27FC236}">
              <a16:creationId xmlns:a16="http://schemas.microsoft.com/office/drawing/2014/main" id="{9BF1B095-5692-4331-B2D5-89D0972AF29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80975" y="1971675"/>
          <a:ext cx="5238750" cy="83629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549" y="1714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4"/>
        <a:stretch>
          <a:fillRect/>
        </a:stretch>
      </xdr:blipFill>
      <xdr:spPr>
        <a:xfrm>
          <a:off x="180975" y="152400"/>
          <a:ext cx="2143125" cy="7762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549" y="1714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4"/>
        <a:stretch>
          <a:fillRect/>
        </a:stretch>
      </xdr:blipFill>
      <xdr:spPr>
        <a:xfrm>
          <a:off x="180975" y="152400"/>
          <a:ext cx="2143125" cy="7762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7620</xdr:colOff>
      <xdr:row>1</xdr:row>
      <xdr:rowOff>22860</xdr:rowOff>
    </xdr:from>
    <xdr:to>
      <xdr:col>4</xdr:col>
      <xdr:colOff>321945</xdr:colOff>
      <xdr:row>6</xdr:row>
      <xdr:rowOff>318</xdr:rowOff>
    </xdr:to>
    <xdr:pic>
      <xdr:nvPicPr>
        <xdr:cNvPr id="2" name="Billede 1">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2"/>
        <a:stretch>
          <a:fillRect/>
        </a:stretch>
      </xdr:blipFill>
      <xdr:spPr>
        <a:xfrm>
          <a:off x="188595" y="213360"/>
          <a:ext cx="2143125" cy="783908"/>
        </a:xfrm>
        <a:prstGeom prst="rect">
          <a:avLst/>
        </a:prstGeom>
      </xdr:spPr>
    </xdr:pic>
    <xdr:clientData/>
  </xdr:twoCellAnchor>
  <xdr:twoCellAnchor editAs="oneCell">
    <xdr:from>
      <xdr:col>0</xdr:col>
      <xdr:colOff>0</xdr:colOff>
      <xdr:row>6</xdr:row>
      <xdr:rowOff>47626</xdr:rowOff>
    </xdr:from>
    <xdr:to>
      <xdr:col>9</xdr:col>
      <xdr:colOff>238125</xdr:colOff>
      <xdr:row>46</xdr:row>
      <xdr:rowOff>52198</xdr:rowOff>
    </xdr:to>
    <xdr:pic>
      <xdr:nvPicPr>
        <xdr:cNvPr id="4" name="Billede 3">
          <a:extLst>
            <a:ext uri="{FF2B5EF4-FFF2-40B4-BE49-F238E27FC236}">
              <a16:creationId xmlns:a16="http://schemas.microsoft.com/office/drawing/2014/main" id="{BBA763BA-0C5D-4A52-810D-1FC9EE7B377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1047751"/>
          <a:ext cx="5295900" cy="836752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41850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2</xdr:row>
      <xdr:rowOff>14288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infogram.com/1pwxkw071y606ktv7pn3ggxjxnb9150e1w5?liv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hyperlink" Target="https://infogram.com/1p0l33vky2jzpeaexx0l7j72jgin1wrdngm?live" TargetMode="Externa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mailto:lak@da.dk" TargetMode="External"/><Relationship Id="rId1" Type="http://schemas.openxmlformats.org/officeDocument/2006/relationships/hyperlink" Target="mailto:bth@da.dk" TargetMode="External"/><Relationship Id="rId4"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infogram.com/1pmql16wjl7q2kt3ge6w935wp3fz132gk73?live"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infogram.com/1pwxkw071y606ktv7pn3ggxjxnb9150e1w5?live"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89"/>
  <sheetViews>
    <sheetView tabSelected="1" zoomScaleNormal="100" zoomScaleSheetLayoutView="100" workbookViewId="0"/>
  </sheetViews>
  <sheetFormatPr defaultColWidth="9.1796875" defaultRowHeight="13.5" x14ac:dyDescent="0.3"/>
  <cols>
    <col min="1" max="1" width="2.7265625" style="2" customWidth="1"/>
    <col min="2" max="3" width="9.1796875" style="3" customWidth="1"/>
    <col min="4" max="9" width="9.1796875" style="3"/>
    <col min="10" max="16384" width="9.1796875" style="2"/>
  </cols>
  <sheetData>
    <row r="1" spans="2:11" ht="12" customHeight="1" x14ac:dyDescent="0.3"/>
    <row r="2" spans="2:11" ht="62.25" customHeight="1" x14ac:dyDescent="0.3">
      <c r="C2" s="4"/>
      <c r="D2" s="4"/>
      <c r="E2" s="4"/>
    </row>
    <row r="3" spans="2:11" ht="30" customHeight="1" x14ac:dyDescent="0.3">
      <c r="C3" s="4"/>
      <c r="D3" s="4"/>
      <c r="E3" s="4"/>
    </row>
    <row r="4" spans="2:11" ht="15.75" customHeight="1" x14ac:dyDescent="0.3">
      <c r="B4" s="285" t="s">
        <v>41</v>
      </c>
      <c r="C4" s="285"/>
      <c r="D4" s="285"/>
      <c r="E4" s="285"/>
      <c r="F4" s="285"/>
      <c r="G4" s="285"/>
      <c r="H4" s="285"/>
      <c r="I4" s="285"/>
      <c r="J4" s="285"/>
      <c r="K4" s="285"/>
    </row>
    <row r="5" spans="2:11" ht="15.75" customHeight="1" x14ac:dyDescent="0.3">
      <c r="B5" s="286" t="s">
        <v>222</v>
      </c>
      <c r="C5" s="286"/>
      <c r="D5" s="286"/>
      <c r="E5" s="286"/>
      <c r="F5" s="286"/>
      <c r="G5" s="286"/>
      <c r="H5" s="286"/>
      <c r="I5" s="286"/>
      <c r="J5" s="286"/>
      <c r="K5" s="286"/>
    </row>
    <row r="6" spans="2:11" ht="15.75" customHeight="1" x14ac:dyDescent="0.3">
      <c r="B6" s="277"/>
      <c r="C6" s="277"/>
      <c r="D6" s="277"/>
      <c r="E6" s="277"/>
      <c r="F6" s="277"/>
      <c r="G6" s="277"/>
      <c r="H6" s="277"/>
      <c r="I6" s="277"/>
    </row>
    <row r="7" spans="2:11" ht="15.75" customHeight="1" x14ac:dyDescent="0.3">
      <c r="B7" s="288" t="s">
        <v>215</v>
      </c>
      <c r="C7" s="288"/>
      <c r="D7" s="288"/>
      <c r="E7" s="288"/>
      <c r="F7" s="288"/>
      <c r="G7" s="288"/>
      <c r="H7" s="288"/>
      <c r="I7" s="288"/>
      <c r="J7" s="288"/>
      <c r="K7" s="288"/>
    </row>
    <row r="8" spans="2:11" ht="15.75" customHeight="1" x14ac:dyDescent="0.3">
      <c r="B8" s="287" t="s">
        <v>224</v>
      </c>
      <c r="C8" s="287"/>
      <c r="D8" s="287"/>
      <c r="E8" s="287"/>
      <c r="F8" s="287"/>
      <c r="G8" s="287"/>
      <c r="H8" s="287"/>
      <c r="I8" s="287"/>
      <c r="J8" s="287"/>
      <c r="K8" s="287"/>
    </row>
    <row r="9" spans="2:11" ht="15.75" customHeight="1" x14ac:dyDescent="0.3">
      <c r="B9" s="287"/>
      <c r="C9" s="287"/>
      <c r="D9" s="287"/>
      <c r="E9" s="287"/>
      <c r="F9" s="287"/>
      <c r="G9" s="287"/>
      <c r="H9" s="287"/>
      <c r="I9" s="287"/>
      <c r="J9" s="287"/>
      <c r="K9" s="287"/>
    </row>
    <row r="10" spans="2:11" ht="15.75" customHeight="1" x14ac:dyDescent="0.3">
      <c r="B10" s="287"/>
      <c r="C10" s="287"/>
      <c r="D10" s="287"/>
      <c r="E10" s="287"/>
      <c r="F10" s="287"/>
      <c r="G10" s="287"/>
      <c r="H10" s="287"/>
      <c r="I10" s="287"/>
      <c r="J10" s="287"/>
      <c r="K10" s="287"/>
    </row>
    <row r="11" spans="2:11" ht="15.75" customHeight="1" x14ac:dyDescent="0.3">
      <c r="B11" s="287"/>
      <c r="C11" s="287"/>
      <c r="D11" s="287"/>
      <c r="E11" s="287"/>
      <c r="F11" s="287"/>
      <c r="G11" s="287"/>
      <c r="H11" s="287"/>
      <c r="I11" s="287"/>
      <c r="J11" s="287"/>
      <c r="K11" s="287"/>
    </row>
    <row r="12" spans="2:11" ht="15.75" customHeight="1" x14ac:dyDescent="0.3">
      <c r="B12" s="287"/>
      <c r="C12" s="287"/>
      <c r="D12" s="287"/>
      <c r="E12" s="287"/>
      <c r="F12" s="287"/>
      <c r="G12" s="287"/>
      <c r="H12" s="287"/>
      <c r="I12" s="287"/>
      <c r="J12" s="287"/>
      <c r="K12" s="287"/>
    </row>
    <row r="13" spans="2:11" ht="15.75" customHeight="1" x14ac:dyDescent="0.3">
      <c r="B13" s="287"/>
      <c r="C13" s="287"/>
      <c r="D13" s="287"/>
      <c r="E13" s="287"/>
      <c r="F13" s="287"/>
      <c r="G13" s="287"/>
      <c r="H13" s="287"/>
      <c r="I13" s="287"/>
      <c r="J13" s="287"/>
      <c r="K13" s="287"/>
    </row>
    <row r="14" spans="2:11" ht="15.75" customHeight="1" x14ac:dyDescent="0.3">
      <c r="B14" s="287"/>
      <c r="C14" s="287"/>
      <c r="D14" s="287"/>
      <c r="E14" s="287"/>
      <c r="F14" s="287"/>
      <c r="G14" s="287"/>
      <c r="H14" s="287"/>
      <c r="I14" s="287"/>
      <c r="J14" s="287"/>
      <c r="K14" s="287"/>
    </row>
    <row r="15" spans="2:11" ht="7" customHeight="1" x14ac:dyDescent="0.3">
      <c r="B15" s="287"/>
      <c r="C15" s="287"/>
      <c r="D15" s="287"/>
      <c r="E15" s="287"/>
      <c r="F15" s="287"/>
      <c r="G15" s="287"/>
      <c r="H15" s="287"/>
      <c r="I15" s="287"/>
      <c r="J15" s="287"/>
      <c r="K15" s="287"/>
    </row>
    <row r="16" spans="2:11" ht="15.75" customHeight="1" x14ac:dyDescent="0.3">
      <c r="B16" s="391" t="s">
        <v>223</v>
      </c>
      <c r="C16" s="391"/>
      <c r="D16" s="391"/>
      <c r="E16" s="391"/>
      <c r="F16" s="391"/>
      <c r="G16" s="391"/>
      <c r="H16" s="391"/>
      <c r="I16" s="391"/>
      <c r="J16" s="391"/>
      <c r="K16" s="391"/>
    </row>
    <row r="17" spans="2:11" ht="15.75" customHeight="1" x14ac:dyDescent="0.3">
      <c r="B17" s="391"/>
      <c r="C17" s="391"/>
      <c r="D17" s="391"/>
      <c r="E17" s="391"/>
      <c r="F17" s="391"/>
      <c r="G17" s="391"/>
      <c r="H17" s="391"/>
      <c r="I17" s="391"/>
      <c r="J17" s="391"/>
      <c r="K17" s="391"/>
    </row>
    <row r="18" spans="2:11" ht="15.5" customHeight="1" x14ac:dyDescent="0.3">
      <c r="B18" s="279"/>
      <c r="C18" s="279"/>
      <c r="D18" s="279"/>
      <c r="E18" s="279"/>
      <c r="F18" s="279"/>
      <c r="G18" s="279"/>
      <c r="H18" s="279"/>
      <c r="I18" s="279"/>
      <c r="J18" s="279"/>
      <c r="K18" s="279"/>
    </row>
    <row r="19" spans="2:11" ht="15.75" customHeight="1" x14ac:dyDescent="0.3">
      <c r="B19" s="283" t="s">
        <v>207</v>
      </c>
      <c r="C19" s="283"/>
      <c r="D19" s="283"/>
      <c r="E19" s="283"/>
      <c r="F19" s="283"/>
      <c r="G19" s="283"/>
      <c r="H19" s="283"/>
      <c r="I19" s="283"/>
      <c r="J19" s="283"/>
    </row>
    <row r="20" spans="2:11" ht="15.75" customHeight="1" x14ac:dyDescent="0.3">
      <c r="B20" s="284" t="s">
        <v>208</v>
      </c>
      <c r="C20" s="284"/>
      <c r="D20" s="284"/>
      <c r="E20" s="284"/>
      <c r="F20" s="284"/>
      <c r="G20" s="284"/>
      <c r="H20" s="284"/>
      <c r="I20" s="284"/>
      <c r="J20" s="284"/>
      <c r="K20" s="284"/>
    </row>
    <row r="21" spans="2:11" ht="15.75" customHeight="1" x14ac:dyDescent="0.3">
      <c r="B21" s="284"/>
      <c r="C21" s="284"/>
      <c r="D21" s="284"/>
      <c r="E21" s="284"/>
      <c r="F21" s="284"/>
      <c r="G21" s="284"/>
      <c r="H21" s="284"/>
      <c r="I21" s="284"/>
      <c r="J21" s="284"/>
      <c r="K21" s="284"/>
    </row>
    <row r="22" spans="2:11" ht="15.75" customHeight="1" x14ac:dyDescent="0.3">
      <c r="B22" s="284"/>
      <c r="C22" s="284"/>
      <c r="D22" s="284"/>
      <c r="E22" s="284"/>
      <c r="F22" s="284"/>
      <c r="G22" s="284"/>
      <c r="H22" s="284"/>
      <c r="I22" s="284"/>
      <c r="J22" s="284"/>
      <c r="K22" s="284"/>
    </row>
    <row r="23" spans="2:11" ht="15.75" customHeight="1" x14ac:dyDescent="0.3">
      <c r="B23" s="284"/>
      <c r="C23" s="284"/>
      <c r="D23" s="284"/>
      <c r="E23" s="284"/>
      <c r="F23" s="284"/>
      <c r="G23" s="284"/>
      <c r="H23" s="284"/>
      <c r="I23" s="284"/>
      <c r="J23" s="284"/>
      <c r="K23" s="284"/>
    </row>
    <row r="24" spans="2:11" ht="15.75" customHeight="1" x14ac:dyDescent="0.3">
      <c r="B24" s="284"/>
      <c r="C24" s="284"/>
      <c r="D24" s="284"/>
      <c r="E24" s="284"/>
      <c r="F24" s="284"/>
      <c r="G24" s="284"/>
      <c r="H24" s="284"/>
      <c r="I24" s="284"/>
      <c r="J24" s="284"/>
      <c r="K24" s="284"/>
    </row>
    <row r="25" spans="2:11" ht="15.75" customHeight="1" x14ac:dyDescent="0.3">
      <c r="B25" s="284"/>
      <c r="C25" s="284"/>
      <c r="D25" s="284"/>
      <c r="E25" s="284"/>
      <c r="F25" s="284"/>
      <c r="G25" s="284"/>
      <c r="H25" s="284"/>
      <c r="I25" s="284"/>
      <c r="J25" s="284"/>
      <c r="K25" s="284"/>
    </row>
    <row r="26" spans="2:11" ht="15.75" customHeight="1" x14ac:dyDescent="0.3">
      <c r="B26" s="284"/>
      <c r="C26" s="284"/>
      <c r="D26" s="284"/>
      <c r="E26" s="284"/>
      <c r="F26" s="284"/>
      <c r="G26" s="284"/>
      <c r="H26" s="284"/>
      <c r="I26" s="284"/>
      <c r="J26" s="284"/>
      <c r="K26" s="284"/>
    </row>
    <row r="27" spans="2:11" ht="15.75" customHeight="1" x14ac:dyDescent="0.3">
      <c r="B27" s="284"/>
      <c r="C27" s="284"/>
      <c r="D27" s="284"/>
      <c r="E27" s="284"/>
      <c r="F27" s="284"/>
      <c r="G27" s="284"/>
      <c r="H27" s="284"/>
      <c r="I27" s="284"/>
      <c r="J27" s="284"/>
    </row>
    <row r="28" spans="2:11" ht="15.75" customHeight="1" x14ac:dyDescent="0.3">
      <c r="B28" s="284"/>
      <c r="C28" s="284"/>
      <c r="D28" s="284"/>
      <c r="E28" s="284"/>
      <c r="F28" s="284"/>
      <c r="G28" s="284"/>
      <c r="H28" s="284"/>
      <c r="I28" s="284"/>
      <c r="J28" s="284"/>
    </row>
    <row r="29" spans="2:11" ht="15.75" customHeight="1" x14ac:dyDescent="0.3">
      <c r="B29" s="284"/>
      <c r="C29" s="284"/>
      <c r="D29" s="284"/>
      <c r="E29" s="284"/>
      <c r="F29" s="284"/>
      <c r="G29" s="284"/>
      <c r="H29" s="284"/>
      <c r="I29" s="284"/>
      <c r="J29" s="284"/>
    </row>
    <row r="30" spans="2:11" ht="15.75" customHeight="1" x14ac:dyDescent="0.3">
      <c r="B30" s="284"/>
      <c r="C30" s="284"/>
      <c r="D30" s="284"/>
      <c r="E30" s="284"/>
      <c r="F30" s="284"/>
      <c r="G30" s="284"/>
      <c r="H30" s="284"/>
      <c r="I30" s="284"/>
      <c r="J30" s="284"/>
    </row>
    <row r="31" spans="2:11" ht="15.75" customHeight="1" x14ac:dyDescent="0.3">
      <c r="B31" s="284"/>
      <c r="C31" s="284"/>
      <c r="D31" s="284"/>
      <c r="E31" s="284"/>
      <c r="F31" s="284"/>
      <c r="G31" s="284"/>
      <c r="H31" s="284"/>
      <c r="I31" s="284"/>
      <c r="J31" s="284"/>
    </row>
    <row r="32" spans="2:11" ht="15.75" customHeight="1" x14ac:dyDescent="0.3">
      <c r="B32" s="284"/>
      <c r="C32" s="284"/>
      <c r="D32" s="284"/>
      <c r="E32" s="284"/>
      <c r="F32" s="284"/>
      <c r="G32" s="284"/>
      <c r="H32" s="284"/>
      <c r="I32" s="284"/>
      <c r="J32" s="284"/>
    </row>
    <row r="33" spans="2:10" ht="15.75" customHeight="1" x14ac:dyDescent="0.3">
      <c r="B33" s="284"/>
      <c r="C33" s="284"/>
      <c r="D33" s="284"/>
      <c r="E33" s="284"/>
      <c r="F33" s="284"/>
      <c r="G33" s="284"/>
      <c r="H33" s="284"/>
      <c r="I33" s="284"/>
      <c r="J33" s="284"/>
    </row>
    <row r="34" spans="2:10" ht="15.75" customHeight="1" x14ac:dyDescent="0.3"/>
    <row r="35" spans="2:10" ht="15.75" customHeight="1" x14ac:dyDescent="0.3"/>
    <row r="36" spans="2:10" ht="15.75" customHeight="1" x14ac:dyDescent="0.3"/>
    <row r="37" spans="2:10" ht="15.75" customHeight="1" x14ac:dyDescent="0.3"/>
    <row r="38" spans="2:10" ht="15.75" customHeight="1" x14ac:dyDescent="0.3"/>
    <row r="39" spans="2:10" ht="15.75" customHeight="1" x14ac:dyDescent="0.3"/>
    <row r="40" spans="2:10" ht="15.75" customHeight="1" x14ac:dyDescent="0.3"/>
    <row r="41" spans="2:10" ht="15.75" customHeight="1" x14ac:dyDescent="0.3"/>
    <row r="42" spans="2:10" ht="15.75" customHeight="1" x14ac:dyDescent="0.3"/>
    <row r="43" spans="2:10" ht="15.75" customHeight="1" x14ac:dyDescent="0.3"/>
    <row r="44" spans="2:10" ht="15.75" customHeight="1" x14ac:dyDescent="0.3"/>
    <row r="45" spans="2:10" ht="15.75" customHeight="1" x14ac:dyDescent="0.3"/>
    <row r="46" spans="2:10" ht="15.75" customHeight="1" x14ac:dyDescent="0.3"/>
    <row r="47" spans="2:10" ht="15.75" customHeight="1" x14ac:dyDescent="0.3"/>
    <row r="48" spans="2:10" ht="15.75" customHeight="1" x14ac:dyDescent="0.3"/>
    <row r="49" spans="2:15" ht="15.75" customHeight="1" x14ac:dyDescent="0.3"/>
    <row r="50" spans="2:15" ht="15.75" customHeight="1" x14ac:dyDescent="0.3"/>
    <row r="51" spans="2:15" ht="15.75" customHeight="1" x14ac:dyDescent="0.3"/>
    <row r="52" spans="2:15" ht="15.75" customHeight="1" x14ac:dyDescent="0.35">
      <c r="K52" s="76"/>
    </row>
    <row r="53" spans="2:15" ht="15.75" customHeight="1" x14ac:dyDescent="0.3"/>
    <row r="54" spans="2:15" ht="15.75" customHeight="1" x14ac:dyDescent="0.3"/>
    <row r="55" spans="2:15" ht="15.75" customHeight="1" x14ac:dyDescent="0.3"/>
    <row r="56" spans="2:15" ht="15.75" customHeight="1" x14ac:dyDescent="0.3"/>
    <row r="57" spans="2:15" ht="13.75" customHeight="1" x14ac:dyDescent="0.35">
      <c r="B57" s="259" t="s">
        <v>175</v>
      </c>
      <c r="J57" s="157"/>
      <c r="L57" s="36"/>
      <c r="M57" s="3"/>
      <c r="N57" s="3"/>
      <c r="O57" s="3"/>
    </row>
    <row r="58" spans="2:15" ht="15.75" customHeight="1" x14ac:dyDescent="0.3">
      <c r="B58" s="284"/>
      <c r="C58" s="284"/>
      <c r="D58" s="284"/>
      <c r="E58" s="284"/>
      <c r="F58" s="284"/>
      <c r="G58" s="284"/>
      <c r="H58" s="284"/>
      <c r="I58" s="284"/>
      <c r="J58" s="284"/>
      <c r="K58" s="284"/>
    </row>
    <row r="59" spans="2:15" ht="12.75" customHeight="1" x14ac:dyDescent="0.3">
      <c r="B59" s="282" t="s">
        <v>209</v>
      </c>
      <c r="C59" s="282"/>
      <c r="D59" s="282"/>
      <c r="E59" s="282"/>
      <c r="F59" s="282"/>
      <c r="G59" s="282"/>
      <c r="H59" s="282"/>
      <c r="I59" s="282"/>
      <c r="J59" s="282"/>
      <c r="K59" s="282"/>
    </row>
    <row r="60" spans="2:15" ht="12.75" customHeight="1" x14ac:dyDescent="0.3">
      <c r="B60" s="282"/>
      <c r="C60" s="282"/>
      <c r="D60" s="282"/>
      <c r="E60" s="282"/>
      <c r="F60" s="282"/>
      <c r="G60" s="282"/>
      <c r="H60" s="282"/>
      <c r="I60" s="282"/>
      <c r="J60" s="282"/>
      <c r="K60" s="282"/>
    </row>
    <row r="61" spans="2:15" ht="12.75" customHeight="1" x14ac:dyDescent="0.3">
      <c r="B61" s="282"/>
      <c r="C61" s="282"/>
      <c r="D61" s="282"/>
      <c r="E61" s="282"/>
      <c r="F61" s="282"/>
      <c r="G61" s="282"/>
      <c r="H61" s="282"/>
      <c r="I61" s="282"/>
      <c r="J61" s="282"/>
      <c r="K61" s="282"/>
    </row>
    <row r="62" spans="2:15" ht="12.75" customHeight="1" x14ac:dyDescent="0.3">
      <c r="B62" s="282"/>
      <c r="C62" s="282"/>
      <c r="D62" s="282"/>
      <c r="E62" s="282"/>
      <c r="F62" s="282"/>
      <c r="G62" s="282"/>
      <c r="H62" s="282"/>
      <c r="I62" s="282"/>
      <c r="J62" s="282"/>
      <c r="K62" s="282"/>
    </row>
    <row r="63" spans="2:15" ht="12.75" customHeight="1" x14ac:dyDescent="0.3">
      <c r="B63" s="282"/>
      <c r="C63" s="282"/>
      <c r="D63" s="282"/>
      <c r="E63" s="282"/>
      <c r="F63" s="282"/>
      <c r="G63" s="282"/>
      <c r="H63" s="282"/>
      <c r="I63" s="282"/>
      <c r="J63" s="282"/>
      <c r="K63" s="282"/>
    </row>
    <row r="64" spans="2:15" ht="12.75" customHeight="1" x14ac:dyDescent="0.3">
      <c r="B64" s="282" t="s">
        <v>212</v>
      </c>
      <c r="C64" s="282"/>
      <c r="D64" s="282"/>
      <c r="E64" s="282"/>
      <c r="F64" s="282"/>
      <c r="G64" s="282"/>
      <c r="H64" s="282"/>
      <c r="I64" s="282"/>
      <c r="J64" s="282"/>
      <c r="K64" s="282"/>
    </row>
    <row r="65" spans="2:11" ht="12.75" customHeight="1" x14ac:dyDescent="0.3">
      <c r="B65" s="282"/>
      <c r="C65" s="282"/>
      <c r="D65" s="282"/>
      <c r="E65" s="282"/>
      <c r="F65" s="282"/>
      <c r="G65" s="282"/>
      <c r="H65" s="282"/>
      <c r="I65" s="282"/>
      <c r="J65" s="282"/>
      <c r="K65" s="282"/>
    </row>
    <row r="66" spans="2:11" ht="12.75" customHeight="1" x14ac:dyDescent="0.3">
      <c r="B66" s="282"/>
      <c r="C66" s="282"/>
      <c r="D66" s="282"/>
      <c r="E66" s="282"/>
      <c r="F66" s="282"/>
      <c r="G66" s="282"/>
      <c r="H66" s="282"/>
      <c r="I66" s="282"/>
      <c r="J66" s="282"/>
      <c r="K66" s="282"/>
    </row>
    <row r="67" spans="2:11" ht="12.75" customHeight="1" x14ac:dyDescent="0.3">
      <c r="B67" s="282"/>
      <c r="C67" s="282"/>
      <c r="D67" s="282"/>
      <c r="E67" s="282"/>
      <c r="F67" s="282"/>
      <c r="G67" s="282"/>
      <c r="H67" s="282"/>
      <c r="I67" s="282"/>
      <c r="J67" s="282"/>
      <c r="K67" s="282"/>
    </row>
    <row r="68" spans="2:11" ht="12.75" customHeight="1" x14ac:dyDescent="0.3">
      <c r="B68" s="282"/>
      <c r="C68" s="282"/>
      <c r="D68" s="282"/>
      <c r="E68" s="282"/>
      <c r="F68" s="282"/>
      <c r="G68" s="282"/>
      <c r="H68" s="282"/>
      <c r="I68" s="282"/>
      <c r="J68" s="282"/>
      <c r="K68" s="282"/>
    </row>
    <row r="69" spans="2:11" ht="12.75" customHeight="1" x14ac:dyDescent="0.3">
      <c r="B69" s="282"/>
      <c r="C69" s="282"/>
      <c r="D69" s="282"/>
      <c r="E69" s="282"/>
      <c r="F69" s="282"/>
      <c r="G69" s="282"/>
      <c r="H69" s="282"/>
      <c r="I69" s="282"/>
      <c r="J69" s="282"/>
      <c r="K69" s="282"/>
    </row>
    <row r="70" spans="2:11" ht="12.75" customHeight="1" x14ac:dyDescent="0.3">
      <c r="B70" s="282"/>
      <c r="C70" s="282"/>
      <c r="D70" s="282"/>
      <c r="E70" s="282"/>
      <c r="F70" s="282"/>
      <c r="G70" s="282"/>
      <c r="H70" s="282"/>
      <c r="I70" s="282"/>
      <c r="J70" s="282"/>
      <c r="K70" s="282"/>
    </row>
    <row r="71" spans="2:11" ht="12.75" customHeight="1" x14ac:dyDescent="0.3">
      <c r="B71" s="282"/>
      <c r="C71" s="282"/>
      <c r="D71" s="282"/>
      <c r="E71" s="282"/>
      <c r="F71" s="282"/>
      <c r="G71" s="282"/>
      <c r="H71" s="282"/>
      <c r="I71" s="282"/>
      <c r="J71" s="282"/>
      <c r="K71" s="282"/>
    </row>
    <row r="72" spans="2:11" ht="12.75" customHeight="1" x14ac:dyDescent="0.3">
      <c r="B72" s="282"/>
      <c r="C72" s="282"/>
      <c r="D72" s="282"/>
      <c r="E72" s="282"/>
      <c r="F72" s="282"/>
      <c r="G72" s="282"/>
      <c r="H72" s="282"/>
      <c r="I72" s="282"/>
      <c r="J72" s="282"/>
      <c r="K72" s="282"/>
    </row>
    <row r="73" spans="2:11" x14ac:dyDescent="0.3">
      <c r="B73" s="282"/>
      <c r="C73" s="282"/>
      <c r="D73" s="282"/>
      <c r="E73" s="282"/>
      <c r="F73" s="282"/>
      <c r="G73" s="282"/>
      <c r="H73" s="282"/>
      <c r="I73" s="282"/>
      <c r="J73" s="282"/>
      <c r="K73" s="282"/>
    </row>
    <row r="74" spans="2:11" ht="12.75" customHeight="1" x14ac:dyDescent="0.3">
      <c r="B74" s="282" t="s">
        <v>213</v>
      </c>
      <c r="C74" s="282"/>
      <c r="D74" s="282"/>
      <c r="E74" s="282"/>
      <c r="F74" s="282"/>
      <c r="G74" s="282"/>
      <c r="H74" s="282"/>
      <c r="I74" s="282"/>
      <c r="J74" s="282"/>
      <c r="K74" s="282"/>
    </row>
    <row r="75" spans="2:11" ht="12.75" customHeight="1" x14ac:dyDescent="0.3">
      <c r="B75" s="282"/>
      <c r="C75" s="282"/>
      <c r="D75" s="282"/>
      <c r="E75" s="282"/>
      <c r="F75" s="282"/>
      <c r="G75" s="282"/>
      <c r="H75" s="282"/>
      <c r="I75" s="282"/>
      <c r="J75" s="282"/>
      <c r="K75" s="282"/>
    </row>
    <row r="76" spans="2:11" ht="12.75" customHeight="1" x14ac:dyDescent="0.3">
      <c r="B76" s="282"/>
      <c r="C76" s="282"/>
      <c r="D76" s="282"/>
      <c r="E76" s="282"/>
      <c r="F76" s="282"/>
      <c r="G76" s="282"/>
      <c r="H76" s="282"/>
      <c r="I76" s="282"/>
      <c r="J76" s="282"/>
      <c r="K76" s="282"/>
    </row>
    <row r="77" spans="2:11" ht="12.75" customHeight="1" x14ac:dyDescent="0.3">
      <c r="B77" s="282"/>
      <c r="C77" s="282"/>
      <c r="D77" s="282"/>
      <c r="E77" s="282"/>
      <c r="F77" s="282"/>
      <c r="G77" s="282"/>
      <c r="H77" s="282"/>
      <c r="I77" s="282"/>
      <c r="J77" s="282"/>
      <c r="K77" s="282"/>
    </row>
    <row r="78" spans="2:11" ht="12.75" customHeight="1" x14ac:dyDescent="0.3">
      <c r="B78" s="282"/>
      <c r="C78" s="282"/>
      <c r="D78" s="282"/>
      <c r="E78" s="282"/>
      <c r="F78" s="282"/>
      <c r="G78" s="282"/>
      <c r="H78" s="282"/>
      <c r="I78" s="282"/>
      <c r="J78" s="282"/>
      <c r="K78" s="282"/>
    </row>
    <row r="79" spans="2:11" ht="12.75" customHeight="1" x14ac:dyDescent="0.3">
      <c r="B79" s="282"/>
      <c r="C79" s="282"/>
      <c r="D79" s="282"/>
      <c r="E79" s="282"/>
      <c r="F79" s="282"/>
      <c r="G79" s="282"/>
      <c r="H79" s="282"/>
      <c r="I79" s="282"/>
      <c r="J79" s="282"/>
      <c r="K79" s="282"/>
    </row>
    <row r="80" spans="2:11" ht="12.75" customHeight="1" x14ac:dyDescent="0.3">
      <c r="B80" s="282"/>
      <c r="C80" s="282"/>
      <c r="D80" s="282"/>
      <c r="E80" s="282"/>
      <c r="F80" s="282"/>
      <c r="G80" s="282"/>
      <c r="H80" s="282"/>
      <c r="I80" s="282"/>
      <c r="J80" s="282"/>
      <c r="K80" s="282"/>
    </row>
    <row r="81" spans="2:11" ht="12.75" customHeight="1" x14ac:dyDescent="0.3">
      <c r="B81" s="282"/>
      <c r="C81" s="282"/>
      <c r="D81" s="282"/>
      <c r="E81" s="282"/>
      <c r="F81" s="282"/>
      <c r="G81" s="282"/>
      <c r="H81" s="282"/>
      <c r="I81" s="282"/>
      <c r="J81" s="282"/>
      <c r="K81" s="282"/>
    </row>
    <row r="82" spans="2:11" ht="12.75" customHeight="1" x14ac:dyDescent="0.3">
      <c r="B82" s="282" t="s">
        <v>211</v>
      </c>
      <c r="C82" s="282"/>
      <c r="D82" s="282"/>
      <c r="E82" s="282"/>
      <c r="F82" s="282"/>
      <c r="G82" s="282"/>
      <c r="H82" s="282"/>
      <c r="I82" s="282"/>
      <c r="J82" s="282"/>
      <c r="K82" s="282"/>
    </row>
    <row r="83" spans="2:11" x14ac:dyDescent="0.3">
      <c r="B83" s="282"/>
      <c r="C83" s="282"/>
      <c r="D83" s="282"/>
      <c r="E83" s="282"/>
      <c r="F83" s="282"/>
      <c r="G83" s="282"/>
      <c r="H83" s="282"/>
      <c r="I83" s="282"/>
      <c r="J83" s="282"/>
      <c r="K83" s="282"/>
    </row>
    <row r="84" spans="2:11" x14ac:dyDescent="0.3">
      <c r="B84" s="282"/>
      <c r="C84" s="282"/>
      <c r="D84" s="282"/>
      <c r="E84" s="282"/>
      <c r="F84" s="282"/>
      <c r="G84" s="282"/>
      <c r="H84" s="282"/>
      <c r="I84" s="282"/>
      <c r="J84" s="282"/>
      <c r="K84" s="282"/>
    </row>
    <row r="85" spans="2:11" x14ac:dyDescent="0.3">
      <c r="B85" s="282"/>
      <c r="C85" s="282"/>
      <c r="D85" s="282"/>
      <c r="E85" s="282"/>
      <c r="F85" s="282"/>
      <c r="G85" s="282"/>
      <c r="H85" s="282"/>
      <c r="I85" s="282"/>
      <c r="J85" s="282"/>
      <c r="K85" s="282"/>
    </row>
    <row r="86" spans="2:11" x14ac:dyDescent="0.3">
      <c r="B86" s="282"/>
      <c r="C86" s="282"/>
      <c r="D86" s="282"/>
      <c r="E86" s="282"/>
      <c r="F86" s="282"/>
      <c r="G86" s="282"/>
      <c r="H86" s="282"/>
      <c r="I86" s="282"/>
      <c r="J86" s="282"/>
      <c r="K86" s="282"/>
    </row>
    <row r="87" spans="2:11" x14ac:dyDescent="0.3">
      <c r="B87" s="282"/>
      <c r="C87" s="282"/>
      <c r="D87" s="282"/>
      <c r="E87" s="282"/>
      <c r="F87" s="282"/>
      <c r="G87" s="282"/>
      <c r="H87" s="282"/>
      <c r="I87" s="282"/>
      <c r="J87" s="282"/>
      <c r="K87" s="282"/>
    </row>
    <row r="88" spans="2:11" x14ac:dyDescent="0.3">
      <c r="B88" s="282"/>
      <c r="C88" s="282"/>
      <c r="D88" s="282"/>
      <c r="E88" s="282"/>
      <c r="F88" s="282"/>
      <c r="G88" s="282"/>
      <c r="H88" s="282"/>
      <c r="I88" s="282"/>
      <c r="J88" s="282"/>
      <c r="K88" s="282"/>
    </row>
    <row r="89" spans="2:11" x14ac:dyDescent="0.3">
      <c r="B89" s="282"/>
      <c r="C89" s="282"/>
      <c r="D89" s="282"/>
      <c r="E89" s="282"/>
      <c r="F89" s="282"/>
      <c r="G89" s="282"/>
      <c r="H89" s="282"/>
      <c r="I89" s="282"/>
      <c r="J89" s="282"/>
      <c r="K89" s="282"/>
    </row>
  </sheetData>
  <mergeCells count="13">
    <mergeCell ref="B4:K4"/>
    <mergeCell ref="B5:K5"/>
    <mergeCell ref="B8:K15"/>
    <mergeCell ref="B58:K58"/>
    <mergeCell ref="B7:K7"/>
    <mergeCell ref="B16:K17"/>
    <mergeCell ref="B59:K63"/>
    <mergeCell ref="B64:K73"/>
    <mergeCell ref="B74:K81"/>
    <mergeCell ref="B82:K89"/>
    <mergeCell ref="B19:J19"/>
    <mergeCell ref="B20:K26"/>
    <mergeCell ref="B27:J33"/>
  </mergeCells>
  <hyperlinks>
    <hyperlink ref="B57" r:id="rId1" xr:uid="{2FCC3E14-9E34-4FCB-A95A-8B52889C7EB1}"/>
  </hyperlinks>
  <pageMargins left="0.70866141732283472" right="0.70866141732283472" top="0.74803149606299213" bottom="0.74803149606299213" header="0.31496062992125984" footer="0.31496062992125984"/>
  <pageSetup paperSize="9" scale="81" orientation="portrait" r:id="rId2"/>
  <rowBreaks count="1" manualBreakCount="1">
    <brk id="58" min="1" max="10" man="1"/>
  </row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S70"/>
  <sheetViews>
    <sheetView zoomScaleNormal="100" zoomScaleSheetLayoutView="100" workbookViewId="0">
      <pane ySplit="9" topLeftCell="A10" activePane="bottomLeft" state="frozen"/>
      <selection pane="bottomLeft" activeCell="A10" sqref="A10"/>
    </sheetView>
  </sheetViews>
  <sheetFormatPr defaultColWidth="9.1796875" defaultRowHeight="13.5" x14ac:dyDescent="0.3"/>
  <cols>
    <col min="1" max="1" width="2.7265625" style="2" customWidth="1"/>
    <col min="2" max="2" width="37.26953125" style="2" customWidth="1"/>
    <col min="3" max="3" width="13.26953125" style="2" customWidth="1"/>
    <col min="4" max="4" width="12.81640625" style="2" customWidth="1"/>
    <col min="5" max="5" width="9.26953125" style="2" customWidth="1"/>
    <col min="6" max="6" width="11.54296875" style="2" customWidth="1"/>
    <col min="7" max="7" width="11.1796875" style="2" customWidth="1"/>
    <col min="8" max="8" width="14.26953125" style="2" customWidth="1"/>
    <col min="9" max="9" width="11" style="2" customWidth="1"/>
    <col min="10" max="10" width="10.26953125" style="2" customWidth="1"/>
    <col min="11" max="11" width="13.453125" style="2" customWidth="1"/>
    <col min="12" max="12" width="11.81640625" style="2" customWidth="1"/>
    <col min="13" max="13" width="14.54296875" style="2" customWidth="1"/>
    <col min="14" max="16384" width="9.1796875" style="2"/>
  </cols>
  <sheetData>
    <row r="1" spans="2:19" ht="12" customHeight="1" x14ac:dyDescent="0.3"/>
    <row r="2" spans="2:19" ht="60" customHeight="1" x14ac:dyDescent="0.3">
      <c r="G2" s="77"/>
      <c r="L2" s="302" t="s">
        <v>131</v>
      </c>
      <c r="M2" s="302"/>
    </row>
    <row r="3" spans="2:19" ht="30" customHeight="1" x14ac:dyDescent="0.3">
      <c r="G3" s="323"/>
      <c r="H3" s="323"/>
      <c r="I3" s="323"/>
      <c r="J3" s="323"/>
      <c r="K3" s="323"/>
    </row>
    <row r="4" spans="2:19" ht="30" customHeight="1" thickBot="1" x14ac:dyDescent="0.35">
      <c r="B4" s="311" t="s">
        <v>119</v>
      </c>
      <c r="C4" s="311"/>
      <c r="D4" s="311"/>
      <c r="E4" s="311"/>
      <c r="F4" s="311"/>
      <c r="G4" s="311"/>
      <c r="H4" s="311"/>
      <c r="I4" s="311"/>
    </row>
    <row r="5" spans="2:19" ht="40.5" customHeight="1" x14ac:dyDescent="0.3">
      <c r="B5" s="330"/>
      <c r="C5" s="269" t="s">
        <v>199</v>
      </c>
      <c r="D5" s="325" t="s">
        <v>13</v>
      </c>
      <c r="E5" s="325"/>
      <c r="F5" s="325"/>
      <c r="G5" s="47"/>
      <c r="H5" s="47"/>
      <c r="I5" s="47"/>
      <c r="J5" s="47"/>
      <c r="K5" s="47"/>
      <c r="L5" s="47"/>
      <c r="M5" s="48"/>
      <c r="P5" s="44" t="s">
        <v>0</v>
      </c>
    </row>
    <row r="6" spans="2:19" ht="42" customHeight="1" x14ac:dyDescent="0.3">
      <c r="B6" s="330"/>
      <c r="C6" s="52"/>
      <c r="D6" s="53" t="s">
        <v>18</v>
      </c>
      <c r="E6" s="218" t="s">
        <v>151</v>
      </c>
      <c r="F6" s="53" t="s">
        <v>14</v>
      </c>
      <c r="G6" s="326" t="s">
        <v>13</v>
      </c>
      <c r="H6" s="326"/>
      <c r="I6" s="326"/>
      <c r="J6" s="326"/>
      <c r="K6" s="326"/>
      <c r="L6" s="326"/>
      <c r="M6" s="54"/>
      <c r="Q6" s="44" t="s">
        <v>0</v>
      </c>
    </row>
    <row r="7" spans="2:19" ht="42" customHeight="1" x14ac:dyDescent="0.3">
      <c r="B7" s="330"/>
      <c r="C7" s="42"/>
      <c r="D7" s="55"/>
      <c r="E7" s="55"/>
      <c r="F7" s="55"/>
      <c r="G7" s="53" t="s">
        <v>15</v>
      </c>
      <c r="H7" s="53" t="s">
        <v>16</v>
      </c>
      <c r="I7" s="53" t="s">
        <v>19</v>
      </c>
      <c r="J7" s="218" t="s">
        <v>152</v>
      </c>
      <c r="K7" s="53" t="s">
        <v>105</v>
      </c>
      <c r="L7" s="53" t="s">
        <v>17</v>
      </c>
      <c r="M7" s="56" t="s">
        <v>13</v>
      </c>
      <c r="S7" s="44" t="s">
        <v>0</v>
      </c>
    </row>
    <row r="8" spans="2:19" ht="30" customHeight="1" thickBot="1" x14ac:dyDescent="0.35">
      <c r="B8" s="41"/>
      <c r="C8" s="46"/>
      <c r="D8" s="45"/>
      <c r="E8" s="45"/>
      <c r="F8" s="45"/>
      <c r="G8" s="45"/>
      <c r="H8" s="45"/>
      <c r="I8" s="45"/>
      <c r="J8" s="45"/>
      <c r="K8" s="45"/>
      <c r="L8" s="45"/>
      <c r="M8" s="43" t="s">
        <v>20</v>
      </c>
    </row>
    <row r="9" spans="2:19" ht="20.149999999999999" customHeight="1" thickBot="1" x14ac:dyDescent="0.35">
      <c r="B9" s="57"/>
      <c r="C9" s="327" t="s">
        <v>99</v>
      </c>
      <c r="D9" s="328"/>
      <c r="E9" s="328"/>
      <c r="F9" s="328"/>
      <c r="G9" s="328"/>
      <c r="H9" s="328"/>
      <c r="I9" s="328"/>
      <c r="J9" s="328"/>
      <c r="K9" s="328"/>
      <c r="L9" s="328"/>
      <c r="M9" s="329"/>
    </row>
    <row r="10" spans="2:19" s="39" customFormat="1" ht="15" customHeight="1" x14ac:dyDescent="0.3">
      <c r="B10" s="92" t="s">
        <v>22</v>
      </c>
      <c r="C10" s="78">
        <v>333.74</v>
      </c>
      <c r="D10" s="81">
        <v>10</v>
      </c>
      <c r="E10" s="81">
        <v>9.3699999999999992</v>
      </c>
      <c r="F10" s="85">
        <v>314.36</v>
      </c>
      <c r="G10" s="81">
        <v>10.61</v>
      </c>
      <c r="H10" s="81">
        <v>45.17</v>
      </c>
      <c r="I10" s="81">
        <v>3.07</v>
      </c>
      <c r="J10" s="81">
        <v>7.58</v>
      </c>
      <c r="K10" s="81">
        <v>24.61</v>
      </c>
      <c r="L10" s="81">
        <v>222.97</v>
      </c>
      <c r="M10" s="80">
        <v>15.01</v>
      </c>
      <c r="O10" s="189"/>
    </row>
    <row r="11" spans="2:19" ht="15" customHeight="1" x14ac:dyDescent="0.3">
      <c r="B11" s="93" t="s">
        <v>46</v>
      </c>
      <c r="C11" s="78">
        <v>308.77999999999997</v>
      </c>
      <c r="D11" s="79">
        <v>10.46</v>
      </c>
      <c r="E11" s="79">
        <v>14.1</v>
      </c>
      <c r="F11" s="86">
        <v>284.22000000000003</v>
      </c>
      <c r="G11" s="79">
        <v>9.32</v>
      </c>
      <c r="H11" s="79">
        <v>42.07</v>
      </c>
      <c r="I11" s="79">
        <v>3.06</v>
      </c>
      <c r="J11" s="79">
        <v>3.51</v>
      </c>
      <c r="K11" s="79">
        <v>23.54</v>
      </c>
      <c r="L11" s="79">
        <v>202.47</v>
      </c>
      <c r="M11" s="80">
        <v>13.39</v>
      </c>
    </row>
    <row r="12" spans="2:19" ht="15" customHeight="1" x14ac:dyDescent="0.3">
      <c r="B12" s="90" t="s">
        <v>47</v>
      </c>
      <c r="C12" s="78">
        <v>316.58999999999997</v>
      </c>
      <c r="D12" s="79">
        <v>13.1</v>
      </c>
      <c r="E12" s="79">
        <v>10.23</v>
      </c>
      <c r="F12" s="86">
        <v>293.26</v>
      </c>
      <c r="G12" s="79">
        <v>10</v>
      </c>
      <c r="H12" s="79">
        <v>48.28</v>
      </c>
      <c r="I12" s="79">
        <v>3.34</v>
      </c>
      <c r="J12" s="79">
        <v>2.89</v>
      </c>
      <c r="K12" s="79">
        <v>22.68</v>
      </c>
      <c r="L12" s="79">
        <v>206</v>
      </c>
      <c r="M12" s="80">
        <v>13</v>
      </c>
    </row>
    <row r="13" spans="2:19" ht="15" customHeight="1" x14ac:dyDescent="0.3">
      <c r="B13" s="217" t="s">
        <v>150</v>
      </c>
      <c r="C13" s="78">
        <v>305.31</v>
      </c>
      <c r="D13" s="79">
        <v>9.2899999999999991</v>
      </c>
      <c r="E13" s="79">
        <v>15.82</v>
      </c>
      <c r="F13" s="86">
        <v>280.2</v>
      </c>
      <c r="G13" s="79">
        <v>9.02</v>
      </c>
      <c r="H13" s="79">
        <v>39.32</v>
      </c>
      <c r="I13" s="79">
        <v>2.93</v>
      </c>
      <c r="J13" s="79">
        <v>3.78</v>
      </c>
      <c r="K13" s="79">
        <v>23.92</v>
      </c>
      <c r="L13" s="79">
        <v>200.9</v>
      </c>
      <c r="M13" s="80">
        <v>13.57</v>
      </c>
    </row>
    <row r="14" spans="2:19" ht="15" customHeight="1" x14ac:dyDescent="0.3">
      <c r="B14" s="93" t="s">
        <v>49</v>
      </c>
      <c r="C14" s="78">
        <v>295.04000000000002</v>
      </c>
      <c r="D14" s="79">
        <v>9.16</v>
      </c>
      <c r="E14" s="79">
        <v>4.93</v>
      </c>
      <c r="F14" s="86">
        <v>280.95</v>
      </c>
      <c r="G14" s="79">
        <v>10.31</v>
      </c>
      <c r="H14" s="79">
        <v>39.89</v>
      </c>
      <c r="I14" s="79">
        <v>3.59</v>
      </c>
      <c r="J14" s="79">
        <v>4.97</v>
      </c>
      <c r="K14" s="79">
        <v>21.35</v>
      </c>
      <c r="L14" s="79">
        <v>200.54</v>
      </c>
      <c r="M14" s="80">
        <v>12.92</v>
      </c>
    </row>
    <row r="15" spans="2:19" ht="15" customHeight="1" x14ac:dyDescent="0.3">
      <c r="B15" s="93" t="s">
        <v>50</v>
      </c>
      <c r="C15" s="78">
        <v>284.98</v>
      </c>
      <c r="D15" s="79">
        <v>9.1199999999999992</v>
      </c>
      <c r="E15" s="79">
        <v>10.27</v>
      </c>
      <c r="F15" s="86">
        <v>265.58999999999997</v>
      </c>
      <c r="G15" s="79">
        <v>9.6</v>
      </c>
      <c r="H15" s="79">
        <v>40.82</v>
      </c>
      <c r="I15" s="79">
        <v>2.14</v>
      </c>
      <c r="J15" s="79">
        <v>4.1500000000000004</v>
      </c>
      <c r="K15" s="79">
        <v>21.5</v>
      </c>
      <c r="L15" s="79">
        <v>187.22</v>
      </c>
      <c r="M15" s="80">
        <v>11.66</v>
      </c>
    </row>
    <row r="16" spans="2:19" ht="15" customHeight="1" x14ac:dyDescent="0.3">
      <c r="B16" s="93" t="s">
        <v>51</v>
      </c>
      <c r="C16" s="78">
        <v>333.97</v>
      </c>
      <c r="D16" s="79">
        <v>7.22</v>
      </c>
      <c r="E16" s="79">
        <v>3.84</v>
      </c>
      <c r="F16" s="86">
        <v>322.91000000000003</v>
      </c>
      <c r="G16" s="79">
        <v>10.119999999999999</v>
      </c>
      <c r="H16" s="79">
        <v>43.63</v>
      </c>
      <c r="I16" s="79">
        <v>3.9</v>
      </c>
      <c r="J16" s="79">
        <v>5.0999999999999996</v>
      </c>
      <c r="K16" s="79">
        <v>23.58</v>
      </c>
      <c r="L16" s="79">
        <v>236.37</v>
      </c>
      <c r="M16" s="80">
        <v>15.09</v>
      </c>
    </row>
    <row r="17" spans="2:13" ht="15" customHeight="1" x14ac:dyDescent="0.3">
      <c r="B17" s="93" t="s">
        <v>52</v>
      </c>
      <c r="C17" s="78">
        <v>368.64</v>
      </c>
      <c r="D17" s="79">
        <v>10.130000000000001</v>
      </c>
      <c r="E17" s="79">
        <v>9.86</v>
      </c>
      <c r="F17" s="86">
        <v>348.65</v>
      </c>
      <c r="G17" s="79">
        <v>12.84</v>
      </c>
      <c r="H17" s="79">
        <v>48.43</v>
      </c>
      <c r="I17" s="79">
        <v>3.6</v>
      </c>
      <c r="J17" s="79">
        <v>10.51</v>
      </c>
      <c r="K17" s="79">
        <v>29.38</v>
      </c>
      <c r="L17" s="79">
        <v>243.04</v>
      </c>
      <c r="M17" s="80">
        <v>16.38</v>
      </c>
    </row>
    <row r="18" spans="2:13" ht="15" customHeight="1" x14ac:dyDescent="0.3">
      <c r="B18" s="90" t="s">
        <v>53</v>
      </c>
      <c r="C18" s="78">
        <v>381.32</v>
      </c>
      <c r="D18" s="79">
        <v>13.2</v>
      </c>
      <c r="E18" s="79">
        <v>9.83</v>
      </c>
      <c r="F18" s="86">
        <v>358.29</v>
      </c>
      <c r="G18" s="79">
        <v>11.92</v>
      </c>
      <c r="H18" s="79">
        <v>47.9</v>
      </c>
      <c r="I18" s="79">
        <v>3.85</v>
      </c>
      <c r="J18" s="79">
        <v>11.72</v>
      </c>
      <c r="K18" s="79">
        <v>30.24</v>
      </c>
      <c r="L18" s="79">
        <v>251.23</v>
      </c>
      <c r="M18" s="80">
        <v>18.29</v>
      </c>
    </row>
    <row r="19" spans="2:13" ht="15" customHeight="1" x14ac:dyDescent="0.3">
      <c r="B19" s="90" t="s">
        <v>54</v>
      </c>
      <c r="C19" s="78">
        <v>446.05</v>
      </c>
      <c r="D19" s="79">
        <v>6.47</v>
      </c>
      <c r="E19" s="79">
        <v>6.04</v>
      </c>
      <c r="F19" s="86">
        <v>433.54</v>
      </c>
      <c r="G19" s="79">
        <v>17.27</v>
      </c>
      <c r="H19" s="79">
        <v>56.98</v>
      </c>
      <c r="I19" s="79">
        <v>3.59</v>
      </c>
      <c r="J19" s="79">
        <v>16.510000000000002</v>
      </c>
      <c r="K19" s="79">
        <v>37.950000000000003</v>
      </c>
      <c r="L19" s="79">
        <v>300.5</v>
      </c>
      <c r="M19" s="80">
        <v>19.3</v>
      </c>
    </row>
    <row r="20" spans="2:13" ht="15" customHeight="1" x14ac:dyDescent="0.3">
      <c r="B20" s="90" t="s">
        <v>55</v>
      </c>
      <c r="C20" s="78">
        <v>316.62</v>
      </c>
      <c r="D20" s="79">
        <v>9.65</v>
      </c>
      <c r="E20" s="79">
        <v>11.95</v>
      </c>
      <c r="F20" s="86">
        <v>295.02999999999997</v>
      </c>
      <c r="G20" s="79">
        <v>11.2</v>
      </c>
      <c r="H20" s="79">
        <v>44.23</v>
      </c>
      <c r="I20" s="79">
        <v>3.4</v>
      </c>
      <c r="J20" s="79">
        <v>6.3</v>
      </c>
      <c r="K20" s="79">
        <v>24.06</v>
      </c>
      <c r="L20" s="79">
        <v>205.41</v>
      </c>
      <c r="M20" s="80">
        <v>13.27</v>
      </c>
    </row>
    <row r="21" spans="2:13" ht="15" customHeight="1" x14ac:dyDescent="0.3">
      <c r="B21" s="93" t="s">
        <v>56</v>
      </c>
      <c r="C21" s="78">
        <v>310.94</v>
      </c>
      <c r="D21" s="79">
        <v>10.29</v>
      </c>
      <c r="E21" s="79">
        <v>12.69</v>
      </c>
      <c r="F21" s="86">
        <v>287.95999999999998</v>
      </c>
      <c r="G21" s="79">
        <v>8.93</v>
      </c>
      <c r="H21" s="79">
        <v>43.75</v>
      </c>
      <c r="I21" s="79">
        <v>2.63</v>
      </c>
      <c r="J21" s="79">
        <v>6.8</v>
      </c>
      <c r="K21" s="79">
        <v>23.42</v>
      </c>
      <c r="L21" s="79">
        <v>202.32</v>
      </c>
      <c r="M21" s="80">
        <v>13.34</v>
      </c>
    </row>
    <row r="22" spans="2:13" ht="15" customHeight="1" x14ac:dyDescent="0.3">
      <c r="B22" s="93" t="s">
        <v>57</v>
      </c>
      <c r="C22" s="78">
        <v>300.57</v>
      </c>
      <c r="D22" s="79">
        <v>8.94</v>
      </c>
      <c r="E22" s="79">
        <v>11.08</v>
      </c>
      <c r="F22" s="86">
        <v>280.54000000000002</v>
      </c>
      <c r="G22" s="79">
        <v>10.19</v>
      </c>
      <c r="H22" s="79">
        <v>42.58</v>
      </c>
      <c r="I22" s="79">
        <v>2.35</v>
      </c>
      <c r="J22" s="79">
        <v>4.55</v>
      </c>
      <c r="K22" s="79">
        <v>21.65</v>
      </c>
      <c r="L22" s="79">
        <v>199.02</v>
      </c>
      <c r="M22" s="80">
        <v>13.19</v>
      </c>
    </row>
    <row r="23" spans="2:13" ht="15" customHeight="1" x14ac:dyDescent="0.3">
      <c r="B23" s="93" t="s">
        <v>58</v>
      </c>
      <c r="C23" s="78">
        <v>356.76</v>
      </c>
      <c r="D23" s="79">
        <v>11.23</v>
      </c>
      <c r="E23" s="79">
        <v>6.72</v>
      </c>
      <c r="F23" s="86">
        <v>338.81</v>
      </c>
      <c r="G23" s="79">
        <v>11.95</v>
      </c>
      <c r="H23" s="79">
        <v>47.59</v>
      </c>
      <c r="I23" s="79">
        <v>2.81</v>
      </c>
      <c r="J23" s="79">
        <v>9.73</v>
      </c>
      <c r="K23" s="79">
        <v>24.57</v>
      </c>
      <c r="L23" s="79">
        <v>241.78</v>
      </c>
      <c r="M23" s="80">
        <v>17.5</v>
      </c>
    </row>
    <row r="24" spans="2:13" ht="15" customHeight="1" x14ac:dyDescent="0.3">
      <c r="B24" s="90" t="s">
        <v>59</v>
      </c>
      <c r="C24" s="78">
        <v>356.27</v>
      </c>
      <c r="D24" s="79">
        <v>10.67</v>
      </c>
      <c r="E24" s="79">
        <v>3.32</v>
      </c>
      <c r="F24" s="86">
        <v>342.28</v>
      </c>
      <c r="G24" s="79">
        <v>11.76</v>
      </c>
      <c r="H24" s="79">
        <v>46.59</v>
      </c>
      <c r="I24" s="79">
        <v>3.09</v>
      </c>
      <c r="J24" s="79">
        <v>8.5</v>
      </c>
      <c r="K24" s="79">
        <v>22.42</v>
      </c>
      <c r="L24" s="79">
        <v>249.55</v>
      </c>
      <c r="M24" s="80">
        <v>19.45</v>
      </c>
    </row>
    <row r="25" spans="2:13" ht="15" customHeight="1" x14ac:dyDescent="0.3">
      <c r="B25" s="90" t="s">
        <v>60</v>
      </c>
      <c r="C25" s="78">
        <v>356.97</v>
      </c>
      <c r="D25" s="79">
        <v>11.47</v>
      </c>
      <c r="E25" s="79">
        <v>8.2100000000000009</v>
      </c>
      <c r="F25" s="86">
        <v>337.28</v>
      </c>
      <c r="G25" s="79">
        <v>12.03</v>
      </c>
      <c r="H25" s="79">
        <v>48.02</v>
      </c>
      <c r="I25" s="79">
        <v>2.69</v>
      </c>
      <c r="J25" s="79">
        <v>10.27</v>
      </c>
      <c r="K25" s="79">
        <v>25.52</v>
      </c>
      <c r="L25" s="79">
        <v>238.36</v>
      </c>
      <c r="M25" s="80">
        <v>16.64</v>
      </c>
    </row>
    <row r="26" spans="2:13" ht="15" customHeight="1" x14ac:dyDescent="0.3">
      <c r="B26" s="93" t="s">
        <v>61</v>
      </c>
      <c r="C26" s="78">
        <v>305.44</v>
      </c>
      <c r="D26" s="79">
        <v>10.220000000000001</v>
      </c>
      <c r="E26" s="79">
        <v>6.87</v>
      </c>
      <c r="F26" s="86">
        <v>288.35000000000002</v>
      </c>
      <c r="G26" s="79">
        <v>11.71</v>
      </c>
      <c r="H26" s="79">
        <v>44.15</v>
      </c>
      <c r="I26" s="79">
        <v>1.63</v>
      </c>
      <c r="J26" s="79">
        <v>4.57</v>
      </c>
      <c r="K26" s="79">
        <v>21.73</v>
      </c>
      <c r="L26" s="79">
        <v>204.34</v>
      </c>
      <c r="M26" s="80">
        <v>12.22</v>
      </c>
    </row>
    <row r="27" spans="2:13" ht="15" customHeight="1" x14ac:dyDescent="0.3">
      <c r="B27" s="93" t="s">
        <v>62</v>
      </c>
      <c r="C27" s="78">
        <v>357.86</v>
      </c>
      <c r="D27" s="79">
        <v>8.7100000000000009</v>
      </c>
      <c r="E27" s="79">
        <v>6.87</v>
      </c>
      <c r="F27" s="86">
        <v>342.28</v>
      </c>
      <c r="G27" s="79">
        <v>9.33</v>
      </c>
      <c r="H27" s="79">
        <v>47.79</v>
      </c>
      <c r="I27" s="79">
        <v>4.1399999999999997</v>
      </c>
      <c r="J27" s="79">
        <v>12.63</v>
      </c>
      <c r="K27" s="79">
        <v>27.53</v>
      </c>
      <c r="L27" s="79">
        <v>240.37</v>
      </c>
      <c r="M27" s="80">
        <v>15.2</v>
      </c>
    </row>
    <row r="28" spans="2:13" ht="15" customHeight="1" x14ac:dyDescent="0.3">
      <c r="B28" s="90" t="s">
        <v>63</v>
      </c>
      <c r="C28" s="78">
        <v>330.29</v>
      </c>
      <c r="D28" s="79">
        <v>7.81</v>
      </c>
      <c r="E28" s="79">
        <v>6.38</v>
      </c>
      <c r="F28" s="86">
        <v>316.08999999999997</v>
      </c>
      <c r="G28" s="79">
        <v>8.2799999999999994</v>
      </c>
      <c r="H28" s="79">
        <v>44.31</v>
      </c>
      <c r="I28" s="79">
        <v>4.3899999999999997</v>
      </c>
      <c r="J28" s="79">
        <v>13.44</v>
      </c>
      <c r="K28" s="79">
        <v>23.54</v>
      </c>
      <c r="L28" s="79">
        <v>221.82</v>
      </c>
      <c r="M28" s="80">
        <v>15.91</v>
      </c>
    </row>
    <row r="29" spans="2:13" ht="15" customHeight="1" x14ac:dyDescent="0.3">
      <c r="B29" s="90" t="s">
        <v>64</v>
      </c>
      <c r="C29" s="78">
        <v>417.59</v>
      </c>
      <c r="D29" s="79">
        <v>10.66</v>
      </c>
      <c r="E29" s="79">
        <v>7.94</v>
      </c>
      <c r="F29" s="86">
        <v>398.99</v>
      </c>
      <c r="G29" s="79">
        <v>11.6</v>
      </c>
      <c r="H29" s="79">
        <v>55.32</v>
      </c>
      <c r="I29" s="79">
        <v>3.61</v>
      </c>
      <c r="J29" s="79">
        <v>10.89</v>
      </c>
      <c r="K29" s="79">
        <v>36.19</v>
      </c>
      <c r="L29" s="79">
        <v>280.57</v>
      </c>
      <c r="M29" s="80">
        <v>13.67</v>
      </c>
    </row>
    <row r="30" spans="2:13" ht="15" customHeight="1" x14ac:dyDescent="0.3">
      <c r="B30" s="92" t="s">
        <v>23</v>
      </c>
      <c r="C30" s="78">
        <v>308.79000000000002</v>
      </c>
      <c r="D30" s="79">
        <v>9</v>
      </c>
      <c r="E30" s="79">
        <v>5.38</v>
      </c>
      <c r="F30" s="86">
        <v>294.41000000000003</v>
      </c>
      <c r="G30" s="79">
        <v>8.1</v>
      </c>
      <c r="H30" s="79">
        <v>42.98</v>
      </c>
      <c r="I30" s="79">
        <v>3.02</v>
      </c>
      <c r="J30" s="79">
        <v>9.92</v>
      </c>
      <c r="K30" s="79">
        <v>22.67</v>
      </c>
      <c r="L30" s="79">
        <v>207.64</v>
      </c>
      <c r="M30" s="80">
        <v>12.64</v>
      </c>
    </row>
    <row r="31" spans="2:13" ht="15" customHeight="1" x14ac:dyDescent="0.3">
      <c r="B31" s="91" t="s">
        <v>106</v>
      </c>
      <c r="C31" s="78">
        <v>302.82</v>
      </c>
      <c r="D31" s="79">
        <v>8.92</v>
      </c>
      <c r="E31" s="79">
        <v>4.91</v>
      </c>
      <c r="F31" s="86">
        <v>288.99</v>
      </c>
      <c r="G31" s="79">
        <v>7.91</v>
      </c>
      <c r="H31" s="79">
        <v>41.87</v>
      </c>
      <c r="I31" s="79">
        <v>2.68</v>
      </c>
      <c r="J31" s="79">
        <v>10.17</v>
      </c>
      <c r="K31" s="79">
        <v>22.07</v>
      </c>
      <c r="L31" s="79">
        <v>204.23</v>
      </c>
      <c r="M31" s="80">
        <v>12.58</v>
      </c>
    </row>
    <row r="32" spans="2:13" ht="15" customHeight="1" x14ac:dyDescent="0.3">
      <c r="B32" s="93" t="s">
        <v>65</v>
      </c>
      <c r="C32" s="78">
        <v>322.43</v>
      </c>
      <c r="D32" s="79">
        <v>9.17</v>
      </c>
      <c r="E32" s="79">
        <v>6.46</v>
      </c>
      <c r="F32" s="86">
        <v>306.8</v>
      </c>
      <c r="G32" s="79">
        <v>8.56</v>
      </c>
      <c r="H32" s="79">
        <v>45.49</v>
      </c>
      <c r="I32" s="79">
        <v>3.82</v>
      </c>
      <c r="J32" s="79">
        <v>9.36</v>
      </c>
      <c r="K32" s="79">
        <v>24.03</v>
      </c>
      <c r="L32" s="79">
        <v>215.44</v>
      </c>
      <c r="M32" s="80">
        <v>12.79</v>
      </c>
    </row>
    <row r="33" spans="2:13" ht="15" customHeight="1" x14ac:dyDescent="0.3">
      <c r="B33" s="92" t="s">
        <v>24</v>
      </c>
      <c r="C33" s="78">
        <v>287.17</v>
      </c>
      <c r="D33" s="79">
        <v>6.66</v>
      </c>
      <c r="E33" s="79">
        <v>7.81</v>
      </c>
      <c r="F33" s="86">
        <v>272.7</v>
      </c>
      <c r="G33" s="79">
        <v>7.01</v>
      </c>
      <c r="H33" s="79">
        <v>37.28</v>
      </c>
      <c r="I33" s="79">
        <v>2.79</v>
      </c>
      <c r="J33" s="79">
        <v>6.09</v>
      </c>
      <c r="K33" s="79">
        <v>20.37</v>
      </c>
      <c r="L33" s="79">
        <v>198.82</v>
      </c>
      <c r="M33" s="80">
        <v>11.09</v>
      </c>
    </row>
    <row r="34" spans="2:13" ht="15" customHeight="1" x14ac:dyDescent="0.3">
      <c r="B34" s="93" t="s">
        <v>66</v>
      </c>
      <c r="C34" s="78">
        <v>300.10000000000002</v>
      </c>
      <c r="D34" s="79">
        <v>9.64</v>
      </c>
      <c r="E34" s="79">
        <v>2.74</v>
      </c>
      <c r="F34" s="86">
        <v>287.70999999999998</v>
      </c>
      <c r="G34" s="79">
        <v>9.44</v>
      </c>
      <c r="H34" s="79">
        <v>40.74</v>
      </c>
      <c r="I34" s="79">
        <v>6.11</v>
      </c>
      <c r="J34" s="79">
        <v>6.6</v>
      </c>
      <c r="K34" s="79">
        <v>20.99</v>
      </c>
      <c r="L34" s="79">
        <v>203.63</v>
      </c>
      <c r="M34" s="80">
        <v>12.39</v>
      </c>
    </row>
    <row r="35" spans="2:13" ht="15" customHeight="1" x14ac:dyDescent="0.3">
      <c r="B35" s="93" t="s">
        <v>67</v>
      </c>
      <c r="C35" s="78">
        <v>343.76</v>
      </c>
      <c r="D35" s="79">
        <v>9.0299999999999994</v>
      </c>
      <c r="E35" s="79">
        <v>4</v>
      </c>
      <c r="F35" s="86">
        <v>330.73</v>
      </c>
      <c r="G35" s="79">
        <v>8.65</v>
      </c>
      <c r="H35" s="79">
        <v>44.66</v>
      </c>
      <c r="I35" s="79">
        <v>7.31</v>
      </c>
      <c r="J35" s="79">
        <v>8.51</v>
      </c>
      <c r="K35" s="79">
        <v>25.24</v>
      </c>
      <c r="L35" s="79">
        <v>235.93</v>
      </c>
      <c r="M35" s="80">
        <v>15.78</v>
      </c>
    </row>
    <row r="36" spans="2:13" ht="15" customHeight="1" x14ac:dyDescent="0.3">
      <c r="B36" s="90" t="s">
        <v>68</v>
      </c>
      <c r="C36" s="78">
        <v>333.42</v>
      </c>
      <c r="D36" s="79">
        <v>8.66</v>
      </c>
      <c r="E36" s="79">
        <v>5.67</v>
      </c>
      <c r="F36" s="86">
        <v>319.08999999999997</v>
      </c>
      <c r="G36" s="79">
        <v>8.1999999999999993</v>
      </c>
      <c r="H36" s="79">
        <v>42.98</v>
      </c>
      <c r="I36" s="79">
        <v>6.61</v>
      </c>
      <c r="J36" s="79">
        <v>9</v>
      </c>
      <c r="K36" s="79">
        <v>24.18</v>
      </c>
      <c r="L36" s="79">
        <v>227.81</v>
      </c>
      <c r="M36" s="80">
        <v>14.86</v>
      </c>
    </row>
    <row r="37" spans="2:13" ht="15" customHeight="1" x14ac:dyDescent="0.3">
      <c r="B37" s="90" t="s">
        <v>69</v>
      </c>
      <c r="C37" s="78">
        <v>375.92</v>
      </c>
      <c r="D37" s="79">
        <v>9.99</v>
      </c>
      <c r="E37" s="79">
        <v>3.64</v>
      </c>
      <c r="F37" s="86">
        <v>362.29</v>
      </c>
      <c r="G37" s="79">
        <v>9.33</v>
      </c>
      <c r="H37" s="79">
        <v>48.54</v>
      </c>
      <c r="I37" s="79">
        <v>7</v>
      </c>
      <c r="J37" s="79">
        <v>10.6</v>
      </c>
      <c r="K37" s="79">
        <v>27.51</v>
      </c>
      <c r="L37" s="79">
        <v>258.69</v>
      </c>
      <c r="M37" s="80">
        <v>17.489999999999998</v>
      </c>
    </row>
    <row r="38" spans="2:13" ht="15" customHeight="1" x14ac:dyDescent="0.3">
      <c r="B38" s="90" t="s">
        <v>70</v>
      </c>
      <c r="C38" s="78">
        <v>326.75</v>
      </c>
      <c r="D38" s="79">
        <v>8.58</v>
      </c>
      <c r="E38" s="79">
        <v>2.82</v>
      </c>
      <c r="F38" s="86">
        <v>315.35000000000002</v>
      </c>
      <c r="G38" s="79">
        <v>8.49</v>
      </c>
      <c r="H38" s="79">
        <v>42.98</v>
      </c>
      <c r="I38" s="79">
        <v>8.18</v>
      </c>
      <c r="J38" s="79">
        <v>6.36</v>
      </c>
      <c r="K38" s="79">
        <v>24.34</v>
      </c>
      <c r="L38" s="79">
        <v>224.6</v>
      </c>
      <c r="M38" s="80">
        <v>15.21</v>
      </c>
    </row>
    <row r="39" spans="2:13" ht="15" customHeight="1" x14ac:dyDescent="0.3">
      <c r="B39" s="93" t="s">
        <v>71</v>
      </c>
      <c r="C39" s="78">
        <v>217.22</v>
      </c>
      <c r="D39" s="79">
        <v>3.06</v>
      </c>
      <c r="E39" s="79">
        <v>9.06</v>
      </c>
      <c r="F39" s="86">
        <v>205.09</v>
      </c>
      <c r="G39" s="79">
        <v>5.41</v>
      </c>
      <c r="H39" s="79">
        <v>28.19</v>
      </c>
      <c r="I39" s="79">
        <v>1.53</v>
      </c>
      <c r="J39" s="79">
        <v>3.58</v>
      </c>
      <c r="K39" s="79">
        <v>14.45</v>
      </c>
      <c r="L39" s="79">
        <v>151.66</v>
      </c>
      <c r="M39" s="80">
        <v>7.5</v>
      </c>
    </row>
    <row r="40" spans="2:13" ht="15" customHeight="1" x14ac:dyDescent="0.3">
      <c r="B40" s="90" t="s">
        <v>72</v>
      </c>
      <c r="C40" s="78">
        <v>211.54</v>
      </c>
      <c r="D40" s="79">
        <v>2.83</v>
      </c>
      <c r="E40" s="79">
        <v>11</v>
      </c>
      <c r="F40" s="86">
        <v>197.71</v>
      </c>
      <c r="G40" s="79">
        <v>5.5</v>
      </c>
      <c r="H40" s="79">
        <v>27.28</v>
      </c>
      <c r="I40" s="79">
        <v>1.57</v>
      </c>
      <c r="J40" s="79">
        <v>3.14</v>
      </c>
      <c r="K40" s="79">
        <v>13.76</v>
      </c>
      <c r="L40" s="79">
        <v>146.13999999999999</v>
      </c>
      <c r="M40" s="80">
        <v>7.27</v>
      </c>
    </row>
    <row r="41" spans="2:13" ht="15" customHeight="1" x14ac:dyDescent="0.3">
      <c r="B41" s="90" t="s">
        <v>73</v>
      </c>
      <c r="C41" s="78">
        <v>222.9</v>
      </c>
      <c r="D41" s="79">
        <v>3.3</v>
      </c>
      <c r="E41" s="79">
        <v>7.12</v>
      </c>
      <c r="F41" s="86">
        <v>212.48</v>
      </c>
      <c r="G41" s="79">
        <v>5.32</v>
      </c>
      <c r="H41" s="79">
        <v>29.11</v>
      </c>
      <c r="I41" s="79">
        <v>1.49</v>
      </c>
      <c r="J41" s="79">
        <v>4.0199999999999996</v>
      </c>
      <c r="K41" s="79">
        <v>15.15</v>
      </c>
      <c r="L41" s="79">
        <v>157.19999999999999</v>
      </c>
      <c r="M41" s="80">
        <v>7.73</v>
      </c>
    </row>
    <row r="42" spans="2:13" ht="15" customHeight="1" x14ac:dyDescent="0.3">
      <c r="B42" s="93" t="s">
        <v>74</v>
      </c>
      <c r="C42" s="78">
        <v>221.94</v>
      </c>
      <c r="D42" s="79">
        <v>4.16</v>
      </c>
      <c r="E42" s="79">
        <v>5.79</v>
      </c>
      <c r="F42" s="86">
        <v>211.98</v>
      </c>
      <c r="G42" s="79">
        <v>3.66</v>
      </c>
      <c r="H42" s="79">
        <v>27.67</v>
      </c>
      <c r="I42" s="79">
        <v>1.03</v>
      </c>
      <c r="J42" s="79">
        <v>2.57</v>
      </c>
      <c r="K42" s="79">
        <v>14.15</v>
      </c>
      <c r="L42" s="79">
        <v>162.78</v>
      </c>
      <c r="M42" s="80">
        <v>7.21</v>
      </c>
    </row>
    <row r="43" spans="2:13" ht="15" customHeight="1" x14ac:dyDescent="0.3">
      <c r="B43" s="93" t="s">
        <v>75</v>
      </c>
      <c r="C43" s="78">
        <v>300.58999999999997</v>
      </c>
      <c r="D43" s="79">
        <v>8.14</v>
      </c>
      <c r="E43" s="79">
        <v>10.18</v>
      </c>
      <c r="F43" s="86">
        <v>282.27999999999997</v>
      </c>
      <c r="G43" s="79">
        <v>7.47</v>
      </c>
      <c r="H43" s="79">
        <v>38.76</v>
      </c>
      <c r="I43" s="79">
        <v>2.19</v>
      </c>
      <c r="J43" s="79">
        <v>5.92</v>
      </c>
      <c r="K43" s="79">
        <v>25.79</v>
      </c>
      <c r="L43" s="79">
        <v>201.47</v>
      </c>
      <c r="M43" s="80">
        <v>10.029999999999999</v>
      </c>
    </row>
    <row r="44" spans="2:13" ht="15" customHeight="1" x14ac:dyDescent="0.3">
      <c r="B44" s="89" t="s">
        <v>76</v>
      </c>
      <c r="C44" s="78">
        <v>295.60000000000002</v>
      </c>
      <c r="D44" s="79">
        <v>7.22</v>
      </c>
      <c r="E44" s="79">
        <v>11.17</v>
      </c>
      <c r="F44" s="86">
        <v>277.20999999999998</v>
      </c>
      <c r="G44" s="79">
        <v>7.55</v>
      </c>
      <c r="H44" s="79">
        <v>38.200000000000003</v>
      </c>
      <c r="I44" s="79">
        <v>2.15</v>
      </c>
      <c r="J44" s="79">
        <v>4.82</v>
      </c>
      <c r="K44" s="79">
        <v>24.43</v>
      </c>
      <c r="L44" s="79">
        <v>199.23</v>
      </c>
      <c r="M44" s="80">
        <v>10.28</v>
      </c>
    </row>
    <row r="45" spans="2:13" ht="15" customHeight="1" x14ac:dyDescent="0.3">
      <c r="B45" s="89" t="s">
        <v>77</v>
      </c>
      <c r="C45" s="78">
        <v>292.8</v>
      </c>
      <c r="D45" s="79">
        <v>11.72</v>
      </c>
      <c r="E45" s="79">
        <v>11.09</v>
      </c>
      <c r="F45" s="86">
        <v>269.99</v>
      </c>
      <c r="G45" s="79">
        <v>7.17</v>
      </c>
      <c r="H45" s="79">
        <v>37.44</v>
      </c>
      <c r="I45" s="79">
        <v>0.66</v>
      </c>
      <c r="J45" s="79">
        <v>4.7</v>
      </c>
      <c r="K45" s="79">
        <v>27.39</v>
      </c>
      <c r="L45" s="79">
        <v>192.52</v>
      </c>
      <c r="M45" s="80">
        <v>8.56</v>
      </c>
    </row>
    <row r="46" spans="2:13" ht="15" customHeight="1" x14ac:dyDescent="0.3">
      <c r="B46" s="89" t="s">
        <v>78</v>
      </c>
      <c r="C46" s="78">
        <v>343.29</v>
      </c>
      <c r="D46" s="79">
        <v>6.75</v>
      </c>
      <c r="E46" s="79">
        <v>2.85</v>
      </c>
      <c r="F46" s="86">
        <v>333.7</v>
      </c>
      <c r="G46" s="79">
        <v>7.53</v>
      </c>
      <c r="H46" s="79">
        <v>44.39</v>
      </c>
      <c r="I46" s="79">
        <v>5.2</v>
      </c>
      <c r="J46" s="79">
        <v>14.41</v>
      </c>
      <c r="K46" s="79">
        <v>30.53</v>
      </c>
      <c r="L46" s="79">
        <v>230.7</v>
      </c>
      <c r="M46" s="80">
        <v>11.35</v>
      </c>
    </row>
    <row r="47" spans="2:13" ht="15" customHeight="1" x14ac:dyDescent="0.3">
      <c r="B47" s="93" t="s">
        <v>79</v>
      </c>
      <c r="C47" s="78">
        <v>308.54000000000002</v>
      </c>
      <c r="D47" s="79">
        <v>5.44</v>
      </c>
      <c r="E47" s="79">
        <v>8.4700000000000006</v>
      </c>
      <c r="F47" s="86">
        <v>294.63</v>
      </c>
      <c r="G47" s="79">
        <v>6.91</v>
      </c>
      <c r="H47" s="79">
        <v>40.17</v>
      </c>
      <c r="I47" s="79">
        <v>2.12</v>
      </c>
      <c r="J47" s="79">
        <v>7.87</v>
      </c>
      <c r="K47" s="79">
        <v>19.940000000000001</v>
      </c>
      <c r="L47" s="79">
        <v>217.33</v>
      </c>
      <c r="M47" s="80">
        <v>12.84</v>
      </c>
    </row>
    <row r="48" spans="2:13" ht="15" customHeight="1" x14ac:dyDescent="0.3">
      <c r="B48" s="89" t="s">
        <v>80</v>
      </c>
      <c r="C48" s="78">
        <v>446.52</v>
      </c>
      <c r="D48" s="79">
        <v>6.77</v>
      </c>
      <c r="E48" s="79">
        <v>1.27</v>
      </c>
      <c r="F48" s="86">
        <v>438.48</v>
      </c>
      <c r="G48" s="79">
        <v>12.55</v>
      </c>
      <c r="H48" s="79">
        <v>58.87</v>
      </c>
      <c r="I48" s="79">
        <v>3.2</v>
      </c>
      <c r="J48" s="79">
        <v>17.95</v>
      </c>
      <c r="K48" s="79">
        <v>32.409999999999997</v>
      </c>
      <c r="L48" s="79">
        <v>312.64999999999998</v>
      </c>
      <c r="M48" s="80">
        <v>22.38</v>
      </c>
    </row>
    <row r="49" spans="2:18" ht="15" customHeight="1" x14ac:dyDescent="0.3">
      <c r="B49" s="89" t="s">
        <v>81</v>
      </c>
      <c r="C49" s="78">
        <v>306.54000000000002</v>
      </c>
      <c r="D49" s="79">
        <v>6.79</v>
      </c>
      <c r="E49" s="79">
        <v>3.39</v>
      </c>
      <c r="F49" s="86">
        <v>296.36</v>
      </c>
      <c r="G49" s="79">
        <v>7.16</v>
      </c>
      <c r="H49" s="79">
        <v>40.49</v>
      </c>
      <c r="I49" s="79">
        <v>4.18</v>
      </c>
      <c r="J49" s="79">
        <v>6.01</v>
      </c>
      <c r="K49" s="79">
        <v>20.87</v>
      </c>
      <c r="L49" s="79">
        <v>217.42</v>
      </c>
      <c r="M49" s="80">
        <v>12.47</v>
      </c>
    </row>
    <row r="50" spans="2:18" ht="15" customHeight="1" x14ac:dyDescent="0.3">
      <c r="B50" s="89" t="s">
        <v>82</v>
      </c>
      <c r="C50" s="78">
        <v>388.82</v>
      </c>
      <c r="D50" s="79">
        <v>3.62</v>
      </c>
      <c r="E50" s="79">
        <v>2.08</v>
      </c>
      <c r="F50" s="86">
        <v>383.11</v>
      </c>
      <c r="G50" s="79">
        <v>10.11</v>
      </c>
      <c r="H50" s="79">
        <v>50.69</v>
      </c>
      <c r="I50" s="79">
        <v>3.51</v>
      </c>
      <c r="J50" s="79">
        <v>17.420000000000002</v>
      </c>
      <c r="K50" s="79">
        <v>22.43</v>
      </c>
      <c r="L50" s="79">
        <v>278.36</v>
      </c>
      <c r="M50" s="80">
        <v>18.16</v>
      </c>
    </row>
    <row r="51" spans="2:18" ht="15" customHeight="1" x14ac:dyDescent="0.3">
      <c r="B51" s="89" t="s">
        <v>83</v>
      </c>
      <c r="C51" s="78">
        <v>409.91</v>
      </c>
      <c r="D51" s="79">
        <v>8.8699999999999992</v>
      </c>
      <c r="E51" s="79">
        <v>0.93</v>
      </c>
      <c r="F51" s="86">
        <v>400.11</v>
      </c>
      <c r="G51" s="79">
        <v>11.4</v>
      </c>
      <c r="H51" s="79">
        <v>51.72</v>
      </c>
      <c r="I51" s="79">
        <v>3.15</v>
      </c>
      <c r="J51" s="79">
        <v>15.26</v>
      </c>
      <c r="K51" s="79">
        <v>28.96</v>
      </c>
      <c r="L51" s="79">
        <v>289</v>
      </c>
      <c r="M51" s="80">
        <v>21.36</v>
      </c>
    </row>
    <row r="52" spans="2:18" ht="15" customHeight="1" x14ac:dyDescent="0.3">
      <c r="B52" s="89" t="s">
        <v>84</v>
      </c>
      <c r="C52" s="78">
        <v>233.15</v>
      </c>
      <c r="D52" s="79">
        <v>4.18</v>
      </c>
      <c r="E52" s="79">
        <v>21.48</v>
      </c>
      <c r="F52" s="86">
        <v>207.48</v>
      </c>
      <c r="G52" s="79">
        <v>1.81</v>
      </c>
      <c r="H52" s="79">
        <v>29.42</v>
      </c>
      <c r="I52" s="79">
        <v>0.13</v>
      </c>
      <c r="J52" s="79">
        <v>0.88</v>
      </c>
      <c r="K52" s="79">
        <v>12.11</v>
      </c>
      <c r="L52" s="79">
        <v>163.13999999999999</v>
      </c>
      <c r="M52" s="80">
        <v>5.88</v>
      </c>
    </row>
    <row r="53" spans="2:18" ht="15" customHeight="1" x14ac:dyDescent="0.3">
      <c r="B53" s="89" t="s">
        <v>85</v>
      </c>
      <c r="C53" s="78">
        <v>245.32</v>
      </c>
      <c r="D53" s="79">
        <v>5.0999999999999996</v>
      </c>
      <c r="E53" s="79">
        <v>6.55</v>
      </c>
      <c r="F53" s="86">
        <v>233.68</v>
      </c>
      <c r="G53" s="79">
        <v>6.17</v>
      </c>
      <c r="H53" s="79">
        <v>33.56</v>
      </c>
      <c r="I53" s="79">
        <v>1.88</v>
      </c>
      <c r="J53" s="79">
        <v>2.99</v>
      </c>
      <c r="K53" s="79">
        <v>18.05</v>
      </c>
      <c r="L53" s="79">
        <v>170.88</v>
      </c>
      <c r="M53" s="80">
        <v>9.59</v>
      </c>
    </row>
    <row r="54" spans="2:18" ht="15" customHeight="1" x14ac:dyDescent="0.3">
      <c r="B54" s="93" t="s">
        <v>86</v>
      </c>
      <c r="C54" s="78">
        <v>280.33</v>
      </c>
      <c r="D54" s="79">
        <v>12.88</v>
      </c>
      <c r="E54" s="79">
        <v>7.43</v>
      </c>
      <c r="F54" s="86">
        <v>260.02999999999997</v>
      </c>
      <c r="G54" s="79">
        <v>8.2899999999999991</v>
      </c>
      <c r="H54" s="79">
        <v>36.22</v>
      </c>
      <c r="I54" s="79">
        <v>1.1200000000000001</v>
      </c>
      <c r="J54" s="79">
        <v>3.33</v>
      </c>
      <c r="K54" s="79">
        <v>18.7</v>
      </c>
      <c r="L54" s="79">
        <v>192.4</v>
      </c>
      <c r="M54" s="80">
        <v>9.14</v>
      </c>
    </row>
    <row r="55" spans="2:18" ht="15" customHeight="1" x14ac:dyDescent="0.3">
      <c r="B55" s="92" t="s">
        <v>155</v>
      </c>
      <c r="C55" s="78">
        <v>375.34</v>
      </c>
      <c r="D55" s="79">
        <v>7.22</v>
      </c>
      <c r="E55" s="79">
        <v>16.760000000000002</v>
      </c>
      <c r="F55" s="86">
        <v>351.35</v>
      </c>
      <c r="G55" s="79">
        <v>9.8000000000000007</v>
      </c>
      <c r="H55" s="79">
        <v>49.95</v>
      </c>
      <c r="I55" s="79">
        <v>3.34</v>
      </c>
      <c r="J55" s="79">
        <v>12.01</v>
      </c>
      <c r="K55" s="79">
        <v>26.93</v>
      </c>
      <c r="L55" s="79">
        <v>249.06</v>
      </c>
      <c r="M55" s="80">
        <v>14.03</v>
      </c>
    </row>
    <row r="56" spans="2:18" ht="15" customHeight="1" thickBot="1" x14ac:dyDescent="0.35">
      <c r="B56" s="21" t="s">
        <v>88</v>
      </c>
      <c r="C56" s="82">
        <v>303.79000000000002</v>
      </c>
      <c r="D56" s="83">
        <v>7.94</v>
      </c>
      <c r="E56" s="83">
        <v>7.97</v>
      </c>
      <c r="F56" s="87">
        <v>287.88</v>
      </c>
      <c r="G56" s="83">
        <v>8.1999999999999993</v>
      </c>
      <c r="H56" s="83">
        <v>40.36</v>
      </c>
      <c r="I56" s="83">
        <v>2.9</v>
      </c>
      <c r="J56" s="83">
        <v>7.05</v>
      </c>
      <c r="K56" s="83">
        <v>21.92</v>
      </c>
      <c r="L56" s="83">
        <v>207.13</v>
      </c>
      <c r="M56" s="84">
        <v>12.44</v>
      </c>
    </row>
    <row r="57" spans="2:18" ht="15" customHeight="1" x14ac:dyDescent="0.3">
      <c r="B57" s="314"/>
      <c r="C57" s="314"/>
      <c r="D57" s="314"/>
      <c r="E57" s="314"/>
      <c r="F57" s="314"/>
      <c r="G57" s="314"/>
      <c r="H57" s="314"/>
      <c r="I57" s="314"/>
    </row>
    <row r="58" spans="2:18" x14ac:dyDescent="0.3">
      <c r="B58" s="324"/>
      <c r="C58" s="324"/>
      <c r="D58" s="324"/>
      <c r="E58" s="324"/>
      <c r="F58" s="324"/>
      <c r="G58" s="324"/>
      <c r="H58" s="324"/>
      <c r="I58" s="324"/>
      <c r="J58" s="324"/>
      <c r="K58" s="324"/>
      <c r="L58" s="324"/>
      <c r="M58" s="324"/>
    </row>
    <row r="59" spans="2:18" x14ac:dyDescent="0.3">
      <c r="B59" s="313" t="str">
        <f>'1.1 Ans.vilkår og arbejdsfunk.'!B26:K26</f>
        <v>DA StrukturStatistik 2018</v>
      </c>
      <c r="C59" s="313"/>
      <c r="D59" s="313"/>
      <c r="E59" s="313"/>
      <c r="F59" s="313"/>
      <c r="G59" s="313"/>
      <c r="H59" s="313"/>
      <c r="I59" s="313"/>
      <c r="J59" s="313"/>
      <c r="K59" s="313"/>
      <c r="L59" s="313"/>
      <c r="M59" s="313"/>
    </row>
    <row r="60" spans="2:18" x14ac:dyDescent="0.3">
      <c r="C60" s="15" t="s">
        <v>0</v>
      </c>
      <c r="D60" s="13" t="s">
        <v>0</v>
      </c>
      <c r="R60" s="11" t="s">
        <v>0</v>
      </c>
    </row>
    <row r="64" spans="2:18" x14ac:dyDescent="0.3">
      <c r="C64" s="13" t="s">
        <v>0</v>
      </c>
    </row>
    <row r="70" spans="5:5" x14ac:dyDescent="0.3">
      <c r="E70" s="13" t="s">
        <v>0</v>
      </c>
    </row>
  </sheetData>
  <mergeCells count="10">
    <mergeCell ref="L2:M2"/>
    <mergeCell ref="B59:M59"/>
    <mergeCell ref="B57:I57"/>
    <mergeCell ref="B58:M58"/>
    <mergeCell ref="G3:K3"/>
    <mergeCell ref="B4:I4"/>
    <mergeCell ref="B5:B7"/>
    <mergeCell ref="D5:F5"/>
    <mergeCell ref="G6:L6"/>
    <mergeCell ref="C9:M9"/>
  </mergeCells>
  <hyperlinks>
    <hyperlink ref="L2:M2" location="Indholdsfortegnelse!A1" display="Indholdsfortegnelse" xr:uid="{00000000-0004-0000-0A00-000000000000}"/>
  </hyperlinks>
  <pageMargins left="0.70866141732283472" right="0.70866141732283472" top="0.74803149606299213" bottom="0.74803149606299213" header="0.31496062992125984" footer="0.31496062992125984"/>
  <pageSetup paperSize="9" scale="72" orientation="landscape" r:id="rId1"/>
  <rowBreaks count="1" manualBreakCount="1">
    <brk id="32" min="1" max="1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S28"/>
  <sheetViews>
    <sheetView zoomScaleNormal="100" zoomScaleSheetLayoutView="100" workbookViewId="0"/>
  </sheetViews>
  <sheetFormatPr defaultColWidth="9.1796875" defaultRowHeight="13.5" x14ac:dyDescent="0.3"/>
  <cols>
    <col min="1" max="1" width="2.7265625" style="2" customWidth="1"/>
    <col min="2" max="2" width="21.26953125" style="2" customWidth="1"/>
    <col min="3" max="4" width="13.26953125" style="2" customWidth="1"/>
    <col min="5" max="5" width="9.26953125" style="2" customWidth="1"/>
    <col min="6" max="6" width="11.54296875" style="2" customWidth="1"/>
    <col min="7" max="7" width="11.1796875" style="2" customWidth="1"/>
    <col min="8" max="8" width="14.26953125" style="2" customWidth="1"/>
    <col min="9" max="9" width="11" style="2" customWidth="1"/>
    <col min="10" max="10" width="10.26953125" style="2" customWidth="1"/>
    <col min="11" max="11" width="13.453125" style="2" customWidth="1"/>
    <col min="12" max="12" width="11.81640625" style="2" customWidth="1"/>
    <col min="13" max="13" width="14.54296875" style="2" customWidth="1"/>
    <col min="14" max="16384" width="9.1796875" style="2"/>
  </cols>
  <sheetData>
    <row r="1" spans="2:19" ht="12" customHeight="1" x14ac:dyDescent="0.3"/>
    <row r="2" spans="2:19" ht="60" customHeight="1" x14ac:dyDescent="0.3">
      <c r="G2" s="77"/>
      <c r="L2" s="302" t="s">
        <v>131</v>
      </c>
      <c r="M2" s="302"/>
    </row>
    <row r="3" spans="2:19" ht="30" customHeight="1" x14ac:dyDescent="0.3">
      <c r="G3" s="323"/>
      <c r="H3" s="323"/>
      <c r="I3" s="323"/>
      <c r="J3" s="323"/>
      <c r="K3" s="323"/>
    </row>
    <row r="4" spans="2:19" ht="30" customHeight="1" thickBot="1" x14ac:dyDescent="0.35">
      <c r="B4" s="331" t="s">
        <v>118</v>
      </c>
      <c r="C4" s="331"/>
      <c r="D4" s="331"/>
      <c r="E4" s="331"/>
      <c r="F4" s="331"/>
      <c r="G4" s="331"/>
      <c r="H4" s="331"/>
      <c r="I4" s="331"/>
      <c r="J4" s="331"/>
    </row>
    <row r="5" spans="2:19" ht="40.5" customHeight="1" x14ac:dyDescent="0.3">
      <c r="B5" s="330"/>
      <c r="C5" s="269" t="s">
        <v>199</v>
      </c>
      <c r="D5" s="325" t="s">
        <v>13</v>
      </c>
      <c r="E5" s="325"/>
      <c r="F5" s="325"/>
      <c r="G5" s="47"/>
      <c r="H5" s="47"/>
      <c r="I5" s="47"/>
      <c r="J5" s="47"/>
      <c r="K5" s="47"/>
      <c r="L5" s="47"/>
      <c r="M5" s="48"/>
      <c r="P5" s="44" t="s">
        <v>0</v>
      </c>
    </row>
    <row r="6" spans="2:19" ht="42" customHeight="1" x14ac:dyDescent="0.3">
      <c r="B6" s="330"/>
      <c r="C6" s="52"/>
      <c r="D6" s="53" t="s">
        <v>18</v>
      </c>
      <c r="E6" s="218" t="s">
        <v>151</v>
      </c>
      <c r="F6" s="53" t="s">
        <v>14</v>
      </c>
      <c r="G6" s="326" t="s">
        <v>13</v>
      </c>
      <c r="H6" s="326"/>
      <c r="I6" s="326"/>
      <c r="J6" s="326"/>
      <c r="K6" s="326"/>
      <c r="L6" s="326"/>
      <c r="M6" s="54"/>
      <c r="Q6" s="44" t="s">
        <v>0</v>
      </c>
    </row>
    <row r="7" spans="2:19" ht="42" customHeight="1" x14ac:dyDescent="0.3">
      <c r="B7" s="330"/>
      <c r="C7" s="42"/>
      <c r="D7" s="55"/>
      <c r="E7" s="55"/>
      <c r="F7" s="55"/>
      <c r="G7" s="53" t="s">
        <v>15</v>
      </c>
      <c r="H7" s="53" t="s">
        <v>16</v>
      </c>
      <c r="I7" s="53" t="s">
        <v>19</v>
      </c>
      <c r="J7" s="218" t="s">
        <v>152</v>
      </c>
      <c r="K7" s="53" t="s">
        <v>105</v>
      </c>
      <c r="L7" s="53" t="s">
        <v>17</v>
      </c>
      <c r="M7" s="56" t="s">
        <v>13</v>
      </c>
      <c r="S7" s="44" t="s">
        <v>0</v>
      </c>
    </row>
    <row r="8" spans="2:19" ht="30" customHeight="1" thickBot="1" x14ac:dyDescent="0.35">
      <c r="B8" s="41"/>
      <c r="C8" s="46"/>
      <c r="D8" s="45"/>
      <c r="E8" s="45"/>
      <c r="F8" s="45"/>
      <c r="G8" s="45"/>
      <c r="H8" s="45"/>
      <c r="I8" s="45"/>
      <c r="J8" s="45"/>
      <c r="K8" s="45"/>
      <c r="L8" s="45"/>
      <c r="M8" s="43" t="s">
        <v>20</v>
      </c>
    </row>
    <row r="9" spans="2:19" ht="20.149999999999999" customHeight="1" thickBot="1" x14ac:dyDescent="0.35">
      <c r="B9" s="57"/>
      <c r="C9" s="327" t="s">
        <v>99</v>
      </c>
      <c r="D9" s="328"/>
      <c r="E9" s="328"/>
      <c r="F9" s="328"/>
      <c r="G9" s="328"/>
      <c r="H9" s="328"/>
      <c r="I9" s="328"/>
      <c r="J9" s="328"/>
      <c r="K9" s="328"/>
      <c r="L9" s="328"/>
      <c r="M9" s="329"/>
    </row>
    <row r="10" spans="2:19" ht="15" customHeight="1" x14ac:dyDescent="0.3">
      <c r="B10" s="94" t="s">
        <v>34</v>
      </c>
      <c r="C10" s="78">
        <v>363.87</v>
      </c>
      <c r="D10" s="79">
        <v>8.26</v>
      </c>
      <c r="E10" s="79">
        <v>2.7</v>
      </c>
      <c r="F10" s="85">
        <v>352.9</v>
      </c>
      <c r="G10" s="79">
        <v>9.66</v>
      </c>
      <c r="H10" s="79">
        <v>46.5</v>
      </c>
      <c r="I10" s="79">
        <v>5.95</v>
      </c>
      <c r="J10" s="79">
        <v>10.28</v>
      </c>
      <c r="K10" s="79">
        <v>26.63</v>
      </c>
      <c r="L10" s="79">
        <v>253.42</v>
      </c>
      <c r="M10" s="80">
        <v>16.87</v>
      </c>
      <c r="O10" s="189"/>
    </row>
    <row r="11" spans="2:19" ht="15" customHeight="1" x14ac:dyDescent="0.3">
      <c r="B11" s="134" t="s">
        <v>123</v>
      </c>
      <c r="C11" s="78">
        <v>255.36</v>
      </c>
      <c r="D11" s="79">
        <v>7.68</v>
      </c>
      <c r="E11" s="79">
        <v>12.22</v>
      </c>
      <c r="F11" s="86">
        <v>235.46</v>
      </c>
      <c r="G11" s="79">
        <v>7.03</v>
      </c>
      <c r="H11" s="79">
        <v>35.409999999999997</v>
      </c>
      <c r="I11" s="79">
        <v>0.44</v>
      </c>
      <c r="J11" s="79">
        <v>4.45</v>
      </c>
      <c r="K11" s="79">
        <v>18.13</v>
      </c>
      <c r="L11" s="79">
        <v>169.81</v>
      </c>
      <c r="M11" s="80">
        <v>8.8699999999999992</v>
      </c>
    </row>
    <row r="12" spans="2:19" ht="15" customHeight="1" x14ac:dyDescent="0.3">
      <c r="B12" s="133" t="s">
        <v>122</v>
      </c>
      <c r="C12" s="78">
        <v>262.32</v>
      </c>
      <c r="D12" s="79">
        <v>7.8</v>
      </c>
      <c r="E12" s="79">
        <v>10.76</v>
      </c>
      <c r="F12" s="86">
        <v>243.76</v>
      </c>
      <c r="G12" s="79">
        <v>6.91</v>
      </c>
      <c r="H12" s="79">
        <v>33.369999999999997</v>
      </c>
      <c r="I12" s="79">
        <v>0.9</v>
      </c>
      <c r="J12" s="79">
        <v>4.3</v>
      </c>
      <c r="K12" s="79">
        <v>20.54</v>
      </c>
      <c r="L12" s="79">
        <v>176.77</v>
      </c>
      <c r="M12" s="80">
        <v>8.25</v>
      </c>
    </row>
    <row r="13" spans="2:19" ht="15" customHeight="1" x14ac:dyDescent="0.3">
      <c r="B13" s="93" t="s">
        <v>87</v>
      </c>
      <c r="C13" s="78">
        <v>253.93</v>
      </c>
      <c r="D13" s="79">
        <v>7.65</v>
      </c>
      <c r="E13" s="79">
        <v>12.51</v>
      </c>
      <c r="F13" s="86">
        <v>233.76</v>
      </c>
      <c r="G13" s="79">
        <v>7.05</v>
      </c>
      <c r="H13" s="79">
        <v>35.83</v>
      </c>
      <c r="I13" s="79">
        <v>0.35</v>
      </c>
      <c r="J13" s="79">
        <v>4.4800000000000004</v>
      </c>
      <c r="K13" s="79">
        <v>17.63</v>
      </c>
      <c r="L13" s="79">
        <v>168.39</v>
      </c>
      <c r="M13" s="80">
        <v>8.99</v>
      </c>
    </row>
    <row r="14" spans="2:19" ht="15" customHeight="1" thickBot="1" x14ac:dyDescent="0.35">
      <c r="B14" s="106" t="s">
        <v>88</v>
      </c>
      <c r="C14" s="82">
        <v>303.79000000000002</v>
      </c>
      <c r="D14" s="83">
        <v>7.94</v>
      </c>
      <c r="E14" s="83">
        <v>7.97</v>
      </c>
      <c r="F14" s="87">
        <v>287.88</v>
      </c>
      <c r="G14" s="83">
        <v>8.1999999999999993</v>
      </c>
      <c r="H14" s="83">
        <v>40.36</v>
      </c>
      <c r="I14" s="83">
        <v>2.9</v>
      </c>
      <c r="J14" s="83">
        <v>7.05</v>
      </c>
      <c r="K14" s="83">
        <v>21.92</v>
      </c>
      <c r="L14" s="83">
        <v>207.13</v>
      </c>
      <c r="M14" s="84">
        <v>12.44</v>
      </c>
    </row>
    <row r="15" spans="2:19" ht="15" customHeight="1" x14ac:dyDescent="0.3">
      <c r="B15" s="314"/>
      <c r="C15" s="314"/>
      <c r="D15" s="314"/>
      <c r="E15" s="314"/>
      <c r="F15" s="314"/>
      <c r="G15" s="314"/>
      <c r="H15" s="314"/>
      <c r="I15" s="314"/>
    </row>
    <row r="16" spans="2:19" x14ac:dyDescent="0.3">
      <c r="B16" s="324"/>
      <c r="C16" s="324"/>
      <c r="D16" s="324"/>
      <c r="E16" s="324"/>
      <c r="F16" s="324"/>
      <c r="G16" s="324"/>
      <c r="H16" s="324"/>
      <c r="I16" s="324"/>
      <c r="J16" s="324"/>
      <c r="K16" s="324"/>
      <c r="L16" s="324"/>
      <c r="M16" s="324"/>
    </row>
    <row r="17" spans="2:18" x14ac:dyDescent="0.3">
      <c r="B17" s="322" t="str">
        <f>'1.1 Ans.vilkår og arbejdsfunk.'!B26:K26</f>
        <v>DA StrukturStatistik 2018</v>
      </c>
      <c r="C17" s="322"/>
      <c r="D17" s="322"/>
      <c r="E17" s="322"/>
      <c r="F17" s="322"/>
      <c r="G17" s="322"/>
      <c r="H17" s="322"/>
      <c r="I17" s="322"/>
      <c r="J17" s="322"/>
      <c r="K17" s="322"/>
      <c r="L17" s="322"/>
      <c r="M17" s="322"/>
    </row>
    <row r="18" spans="2:18" x14ac:dyDescent="0.3">
      <c r="C18" s="15" t="s">
        <v>0</v>
      </c>
      <c r="D18" s="13" t="s">
        <v>0</v>
      </c>
      <c r="R18" s="11" t="s">
        <v>0</v>
      </c>
    </row>
    <row r="22" spans="2:18" x14ac:dyDescent="0.3">
      <c r="C22" s="13" t="s">
        <v>0</v>
      </c>
    </row>
    <row r="28" spans="2:18" x14ac:dyDescent="0.3">
      <c r="E28" s="13" t="s">
        <v>0</v>
      </c>
    </row>
  </sheetData>
  <mergeCells count="10">
    <mergeCell ref="L2:M2"/>
    <mergeCell ref="B17:M17"/>
    <mergeCell ref="B15:I15"/>
    <mergeCell ref="B16:M16"/>
    <mergeCell ref="G3:K3"/>
    <mergeCell ref="B5:B7"/>
    <mergeCell ref="D5:F5"/>
    <mergeCell ref="G6:L6"/>
    <mergeCell ref="C9:M9"/>
    <mergeCell ref="B4:J4"/>
  </mergeCells>
  <hyperlinks>
    <hyperlink ref="L2:M2" location="Indholdsfortegnelse!A1" display="Indholdsfortegnelse" xr:uid="{00000000-0004-0000-0B00-000000000000}"/>
  </hyperlinks>
  <pageMargins left="0.70866141732283472" right="0.70866141732283472" top="0.74803149606299213" bottom="0.74803149606299213" header="0.31496062992125984" footer="0.31496062992125984"/>
  <pageSetup paperSize="9" scale="8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Q57"/>
  <sheetViews>
    <sheetView zoomScaleNormal="100" zoomScaleSheetLayoutView="100" workbookViewId="0">
      <pane ySplit="8" topLeftCell="A9" activePane="bottomLeft" state="frozen"/>
      <selection pane="bottomLeft" activeCell="A9" sqref="A9"/>
    </sheetView>
  </sheetViews>
  <sheetFormatPr defaultColWidth="9.1796875" defaultRowHeight="13.5" x14ac:dyDescent="0.3"/>
  <cols>
    <col min="1" max="1" width="2.7265625" style="2" customWidth="1"/>
    <col min="2" max="2" width="36.81640625" style="2" customWidth="1"/>
    <col min="3" max="6" width="14.7265625" style="2" customWidth="1"/>
    <col min="7" max="7" width="3.453125" style="2" customWidth="1"/>
    <col min="8" max="8" width="16.7265625" style="2" customWidth="1"/>
    <col min="9" max="9" width="16.26953125" style="2" customWidth="1"/>
    <col min="10" max="10" width="14.7265625" style="2" customWidth="1"/>
    <col min="11" max="16384" width="9.1796875" style="2"/>
  </cols>
  <sheetData>
    <row r="1" spans="2:12" ht="12" customHeight="1" x14ac:dyDescent="0.3"/>
    <row r="2" spans="2:12" ht="61.5" customHeight="1" x14ac:dyDescent="0.3">
      <c r="I2" s="302" t="s">
        <v>131</v>
      </c>
      <c r="J2" s="302"/>
    </row>
    <row r="3" spans="2:12" ht="30" customHeight="1" x14ac:dyDescent="0.3">
      <c r="K3" s="116"/>
    </row>
    <row r="4" spans="2:12" ht="30" customHeight="1" thickBot="1" x14ac:dyDescent="0.35">
      <c r="B4" s="311" t="s">
        <v>120</v>
      </c>
      <c r="C4" s="311"/>
      <c r="D4" s="311"/>
      <c r="E4" s="311"/>
      <c r="F4" s="311"/>
      <c r="G4" s="311"/>
      <c r="H4" s="311"/>
      <c r="I4" s="311"/>
      <c r="J4" s="16"/>
      <c r="L4" s="16" t="s">
        <v>0</v>
      </c>
    </row>
    <row r="5" spans="2:12" ht="15.75" customHeight="1" x14ac:dyDescent="0.3">
      <c r="B5" s="70"/>
      <c r="C5" s="122"/>
      <c r="D5" s="123"/>
      <c r="E5" s="123"/>
      <c r="F5" s="123"/>
      <c r="G5" s="69"/>
      <c r="H5" s="123"/>
      <c r="I5" s="123"/>
      <c r="J5" s="124"/>
      <c r="L5" s="16"/>
    </row>
    <row r="6" spans="2:12" ht="15.75" customHeight="1" x14ac:dyDescent="0.3">
      <c r="C6" s="336" t="s">
        <v>199</v>
      </c>
      <c r="D6" s="337" t="s">
        <v>14</v>
      </c>
      <c r="E6" s="337" t="s">
        <v>102</v>
      </c>
      <c r="F6" s="337" t="s">
        <v>17</v>
      </c>
      <c r="G6" s="337"/>
      <c r="H6" s="337" t="s">
        <v>103</v>
      </c>
      <c r="I6" s="337" t="s">
        <v>104</v>
      </c>
      <c r="J6" s="332" t="s">
        <v>101</v>
      </c>
    </row>
    <row r="7" spans="2:12" ht="37.5" customHeight="1" thickBot="1" x14ac:dyDescent="0.35">
      <c r="B7" s="75"/>
      <c r="C7" s="336"/>
      <c r="D7" s="337"/>
      <c r="E7" s="337"/>
      <c r="F7" s="337"/>
      <c r="G7" s="337"/>
      <c r="H7" s="337"/>
      <c r="I7" s="337"/>
      <c r="J7" s="332"/>
      <c r="K7" s="23"/>
    </row>
    <row r="8" spans="2:12" ht="19.5" customHeight="1" thickBot="1" x14ac:dyDescent="0.35">
      <c r="B8" s="61"/>
      <c r="C8" s="333" t="s">
        <v>99</v>
      </c>
      <c r="D8" s="334"/>
      <c r="E8" s="334"/>
      <c r="F8" s="334"/>
      <c r="G8" s="121"/>
      <c r="H8" s="333" t="s">
        <v>100</v>
      </c>
      <c r="I8" s="334"/>
      <c r="J8" s="335"/>
    </row>
    <row r="9" spans="2:12" ht="15" customHeight="1" x14ac:dyDescent="0.3">
      <c r="B9" s="19" t="s">
        <v>132</v>
      </c>
      <c r="C9" s="130"/>
      <c r="D9" s="131"/>
      <c r="E9" s="131"/>
      <c r="F9" s="131"/>
      <c r="G9" s="131"/>
      <c r="H9" s="131"/>
      <c r="I9" s="131"/>
      <c r="J9" s="132"/>
    </row>
    <row r="10" spans="2:12" ht="15" customHeight="1" x14ac:dyDescent="0.3">
      <c r="B10" s="125" t="s">
        <v>38</v>
      </c>
      <c r="C10" s="243">
        <v>218.76</v>
      </c>
      <c r="D10" s="240">
        <v>204.26</v>
      </c>
      <c r="E10" s="240">
        <v>167.33</v>
      </c>
      <c r="F10" s="240">
        <v>149.36000000000001</v>
      </c>
      <c r="G10" s="234"/>
      <c r="H10" s="215">
        <v>26658</v>
      </c>
      <c r="I10" s="215">
        <v>26301</v>
      </c>
      <c r="J10" s="119">
        <v>23778</v>
      </c>
      <c r="L10" s="159" t="s">
        <v>0</v>
      </c>
    </row>
    <row r="11" spans="2:12" ht="15" customHeight="1" x14ac:dyDescent="0.3">
      <c r="B11" s="125" t="s">
        <v>39</v>
      </c>
      <c r="C11" s="243">
        <v>271.92</v>
      </c>
      <c r="D11" s="240">
        <v>253.55</v>
      </c>
      <c r="E11" s="240">
        <v>205.55</v>
      </c>
      <c r="F11" s="240">
        <v>182.91</v>
      </c>
      <c r="G11" s="234"/>
      <c r="H11" s="215">
        <v>32915</v>
      </c>
      <c r="I11" s="215">
        <v>32424</v>
      </c>
      <c r="J11" s="119">
        <v>29107</v>
      </c>
    </row>
    <row r="12" spans="2:12" ht="15" customHeight="1" x14ac:dyDescent="0.3">
      <c r="B12" s="125" t="s">
        <v>40</v>
      </c>
      <c r="C12" s="243">
        <v>343.83</v>
      </c>
      <c r="D12" s="240">
        <v>326</v>
      </c>
      <c r="E12" s="240">
        <v>262.63</v>
      </c>
      <c r="F12" s="240">
        <v>231.73</v>
      </c>
      <c r="G12" s="234"/>
      <c r="H12" s="215">
        <v>42557</v>
      </c>
      <c r="I12" s="215">
        <v>41737</v>
      </c>
      <c r="J12" s="119">
        <v>36879</v>
      </c>
    </row>
    <row r="13" spans="2:12" ht="15" customHeight="1" x14ac:dyDescent="0.3">
      <c r="B13" s="125" t="s">
        <v>37</v>
      </c>
      <c r="C13" s="243">
        <v>303.79000000000002</v>
      </c>
      <c r="D13" s="240">
        <v>287.88</v>
      </c>
      <c r="E13" s="240">
        <v>234.26</v>
      </c>
      <c r="F13" s="240">
        <v>207.13</v>
      </c>
      <c r="G13" s="234"/>
      <c r="H13" s="215">
        <v>37847</v>
      </c>
      <c r="I13" s="215">
        <v>37183</v>
      </c>
      <c r="J13" s="119">
        <v>32957</v>
      </c>
    </row>
    <row r="14" spans="2:12" ht="15" customHeight="1" x14ac:dyDescent="0.3">
      <c r="B14" s="19" t="s">
        <v>89</v>
      </c>
      <c r="C14" s="233"/>
      <c r="D14" s="234"/>
      <c r="E14" s="234"/>
      <c r="F14" s="234"/>
      <c r="G14" s="234"/>
      <c r="H14" s="215"/>
      <c r="I14" s="215"/>
      <c r="J14" s="119"/>
    </row>
    <row r="15" spans="2:12" ht="15" customHeight="1" x14ac:dyDescent="0.3">
      <c r="B15" s="125" t="s">
        <v>38</v>
      </c>
      <c r="C15" s="78">
        <v>214.45</v>
      </c>
      <c r="D15" s="96">
        <v>199.97</v>
      </c>
      <c r="E15" s="96">
        <v>164.38</v>
      </c>
      <c r="F15" s="96">
        <v>146.93</v>
      </c>
      <c r="G15" s="96"/>
      <c r="H15" s="215">
        <v>26177</v>
      </c>
      <c r="I15" s="215">
        <v>25835</v>
      </c>
      <c r="J15" s="119">
        <v>23381</v>
      </c>
    </row>
    <row r="16" spans="2:12" ht="15" customHeight="1" x14ac:dyDescent="0.3">
      <c r="B16" s="125" t="s">
        <v>39</v>
      </c>
      <c r="C16" s="78">
        <v>263.95</v>
      </c>
      <c r="D16" s="96">
        <v>245.21</v>
      </c>
      <c r="E16" s="96">
        <v>199.46</v>
      </c>
      <c r="F16" s="96">
        <v>177.04</v>
      </c>
      <c r="G16" s="96"/>
      <c r="H16" s="215">
        <v>31896</v>
      </c>
      <c r="I16" s="215">
        <v>31431</v>
      </c>
      <c r="J16" s="119">
        <v>28159</v>
      </c>
    </row>
    <row r="17" spans="2:10" ht="15" customHeight="1" x14ac:dyDescent="0.3">
      <c r="B17" s="125" t="s">
        <v>40</v>
      </c>
      <c r="C17" s="78">
        <v>323.77999999999997</v>
      </c>
      <c r="D17" s="96">
        <v>303.47000000000003</v>
      </c>
      <c r="E17" s="96">
        <v>243.36</v>
      </c>
      <c r="F17" s="96">
        <v>214.73</v>
      </c>
      <c r="G17" s="96"/>
      <c r="H17" s="215">
        <v>39270</v>
      </c>
      <c r="I17" s="215">
        <v>38518</v>
      </c>
      <c r="J17" s="119">
        <v>34163</v>
      </c>
    </row>
    <row r="18" spans="2:10" ht="15" customHeight="1" x14ac:dyDescent="0.3">
      <c r="B18" s="125" t="s">
        <v>37</v>
      </c>
      <c r="C18" s="78">
        <v>283.98</v>
      </c>
      <c r="D18" s="96">
        <v>267.33999999999997</v>
      </c>
      <c r="E18" s="96">
        <v>217.11</v>
      </c>
      <c r="F18" s="96">
        <v>192.7</v>
      </c>
      <c r="G18" s="96"/>
      <c r="H18" s="215">
        <v>34959</v>
      </c>
      <c r="I18" s="215">
        <v>34360</v>
      </c>
      <c r="J18" s="119">
        <v>30667</v>
      </c>
    </row>
    <row r="19" spans="2:10" ht="15" customHeight="1" x14ac:dyDescent="0.3">
      <c r="B19" s="19" t="s">
        <v>108</v>
      </c>
      <c r="C19" s="78"/>
      <c r="D19" s="96"/>
      <c r="E19" s="96"/>
      <c r="F19" s="96"/>
      <c r="G19" s="96"/>
      <c r="H19" s="96"/>
      <c r="I19" s="96"/>
      <c r="J19" s="80"/>
    </row>
    <row r="20" spans="2:10" ht="15" customHeight="1" x14ac:dyDescent="0.3">
      <c r="B20" s="125" t="s">
        <v>38</v>
      </c>
      <c r="C20" s="78">
        <v>338.98</v>
      </c>
      <c r="D20" s="96">
        <v>330.16</v>
      </c>
      <c r="E20" s="96">
        <v>272.31</v>
      </c>
      <c r="F20" s="96">
        <v>241.4</v>
      </c>
      <c r="G20" s="96"/>
      <c r="H20" s="215">
        <v>44494</v>
      </c>
      <c r="I20" s="215">
        <v>43775</v>
      </c>
      <c r="J20" s="119">
        <v>38461</v>
      </c>
    </row>
    <row r="21" spans="2:10" ht="15" customHeight="1" x14ac:dyDescent="0.3">
      <c r="B21" s="125" t="s">
        <v>39</v>
      </c>
      <c r="C21" s="78">
        <v>461.33</v>
      </c>
      <c r="D21" s="96">
        <v>451.31</v>
      </c>
      <c r="E21" s="96">
        <v>370.89</v>
      </c>
      <c r="F21" s="96">
        <v>321.64</v>
      </c>
      <c r="G21" s="96"/>
      <c r="H21" s="215">
        <v>60596</v>
      </c>
      <c r="I21" s="215">
        <v>59662</v>
      </c>
      <c r="J21" s="119">
        <v>51103</v>
      </c>
    </row>
    <row r="22" spans="2:10" ht="15" customHeight="1" x14ac:dyDescent="0.3">
      <c r="B22" s="125" t="s">
        <v>40</v>
      </c>
      <c r="C22" s="78">
        <v>647.34</v>
      </c>
      <c r="D22" s="96">
        <v>636.54999999999995</v>
      </c>
      <c r="E22" s="96">
        <v>522.72</v>
      </c>
      <c r="F22" s="96">
        <v>440.09</v>
      </c>
      <c r="G22" s="96"/>
      <c r="H22" s="215">
        <v>85886</v>
      </c>
      <c r="I22" s="215">
        <v>84076</v>
      </c>
      <c r="J22" s="119">
        <v>69888</v>
      </c>
    </row>
    <row r="23" spans="2:10" ht="15" customHeight="1" x14ac:dyDescent="0.3">
      <c r="B23" s="125" t="s">
        <v>37</v>
      </c>
      <c r="C23" s="78">
        <v>542.71</v>
      </c>
      <c r="D23" s="96">
        <v>532.29999999999995</v>
      </c>
      <c r="E23" s="96">
        <v>437.31</v>
      </c>
      <c r="F23" s="96">
        <v>372.77</v>
      </c>
      <c r="G23" s="96"/>
      <c r="H23" s="215">
        <v>71831</v>
      </c>
      <c r="I23" s="215">
        <v>70333</v>
      </c>
      <c r="J23" s="119">
        <v>59222</v>
      </c>
    </row>
    <row r="24" spans="2:10" ht="15" customHeight="1" x14ac:dyDescent="0.3">
      <c r="B24" s="19" t="s">
        <v>90</v>
      </c>
      <c r="C24" s="78"/>
      <c r="D24" s="96"/>
      <c r="E24" s="96"/>
      <c r="F24" s="96"/>
      <c r="G24" s="96"/>
      <c r="H24" s="215"/>
      <c r="I24" s="215"/>
      <c r="J24" s="119"/>
    </row>
    <row r="25" spans="2:10" ht="15" customHeight="1" x14ac:dyDescent="0.3">
      <c r="B25" s="125" t="s">
        <v>38</v>
      </c>
      <c r="C25" s="78">
        <v>301.33</v>
      </c>
      <c r="D25" s="96">
        <v>292.74</v>
      </c>
      <c r="E25" s="96">
        <v>241.43</v>
      </c>
      <c r="F25" s="96">
        <v>216.48</v>
      </c>
      <c r="G25" s="96"/>
      <c r="H25" s="215">
        <v>39365</v>
      </c>
      <c r="I25" s="215">
        <v>38769</v>
      </c>
      <c r="J25" s="119">
        <v>34501</v>
      </c>
    </row>
    <row r="26" spans="2:10" ht="15" customHeight="1" x14ac:dyDescent="0.3">
      <c r="B26" s="125" t="s">
        <v>39</v>
      </c>
      <c r="C26" s="78">
        <v>382.35</v>
      </c>
      <c r="D26" s="96">
        <v>371.78</v>
      </c>
      <c r="E26" s="96">
        <v>304.87</v>
      </c>
      <c r="F26" s="96">
        <v>269.95</v>
      </c>
      <c r="G26" s="96"/>
      <c r="H26" s="215">
        <v>49797</v>
      </c>
      <c r="I26" s="215">
        <v>49004</v>
      </c>
      <c r="J26" s="119">
        <v>42985</v>
      </c>
    </row>
    <row r="27" spans="2:10" ht="15" customHeight="1" x14ac:dyDescent="0.3">
      <c r="B27" s="125" t="s">
        <v>40</v>
      </c>
      <c r="C27" s="78">
        <v>499.95</v>
      </c>
      <c r="D27" s="96">
        <v>489.64</v>
      </c>
      <c r="E27" s="96">
        <v>400.44</v>
      </c>
      <c r="F27" s="96">
        <v>347.78</v>
      </c>
      <c r="G27" s="96"/>
      <c r="H27" s="215">
        <v>65611</v>
      </c>
      <c r="I27" s="215">
        <v>64414</v>
      </c>
      <c r="J27" s="119">
        <v>55185</v>
      </c>
    </row>
    <row r="28" spans="2:10" ht="15" customHeight="1" x14ac:dyDescent="0.3">
      <c r="B28" s="125" t="s">
        <v>37</v>
      </c>
      <c r="C28" s="78">
        <v>419.55</v>
      </c>
      <c r="D28" s="96">
        <v>409.43</v>
      </c>
      <c r="E28" s="96">
        <v>335.26</v>
      </c>
      <c r="F28" s="96">
        <v>293.35000000000002</v>
      </c>
      <c r="G28" s="96"/>
      <c r="H28" s="215">
        <v>54948</v>
      </c>
      <c r="I28" s="215">
        <v>53892</v>
      </c>
      <c r="J28" s="119">
        <v>46631</v>
      </c>
    </row>
    <row r="29" spans="2:10" ht="15" customHeight="1" x14ac:dyDescent="0.3">
      <c r="B29" s="19" t="s">
        <v>91</v>
      </c>
      <c r="C29" s="78"/>
      <c r="D29" s="96"/>
      <c r="E29" s="96"/>
      <c r="F29" s="96"/>
      <c r="G29" s="96"/>
      <c r="H29" s="215"/>
      <c r="I29" s="215"/>
      <c r="J29" s="119"/>
    </row>
    <row r="30" spans="2:10" ht="15" customHeight="1" x14ac:dyDescent="0.3">
      <c r="B30" s="125" t="s">
        <v>38</v>
      </c>
      <c r="C30" s="78">
        <v>199.83</v>
      </c>
      <c r="D30" s="96">
        <v>187.29</v>
      </c>
      <c r="E30" s="96">
        <v>153.53</v>
      </c>
      <c r="F30" s="96">
        <v>140.02000000000001</v>
      </c>
      <c r="G30" s="96"/>
      <c r="H30" s="215">
        <v>24875</v>
      </c>
      <c r="I30" s="215">
        <v>24562</v>
      </c>
      <c r="J30" s="119">
        <v>22289</v>
      </c>
    </row>
    <row r="31" spans="2:10" ht="15" customHeight="1" x14ac:dyDescent="0.3">
      <c r="B31" s="125" t="s">
        <v>39</v>
      </c>
      <c r="C31" s="78">
        <v>293.77999999999997</v>
      </c>
      <c r="D31" s="96">
        <v>284.32</v>
      </c>
      <c r="E31" s="96">
        <v>232.71</v>
      </c>
      <c r="F31" s="96">
        <v>210.22</v>
      </c>
      <c r="G31" s="96"/>
      <c r="H31" s="215">
        <v>37776</v>
      </c>
      <c r="I31" s="215">
        <v>37237</v>
      </c>
      <c r="J31" s="119">
        <v>33485</v>
      </c>
    </row>
    <row r="32" spans="2:10" ht="15" customHeight="1" x14ac:dyDescent="0.3">
      <c r="B32" s="125" t="s">
        <v>40</v>
      </c>
      <c r="C32" s="78">
        <v>396.44</v>
      </c>
      <c r="D32" s="96">
        <v>386.6</v>
      </c>
      <c r="E32" s="96">
        <v>317.23</v>
      </c>
      <c r="F32" s="96">
        <v>285.45999999999998</v>
      </c>
      <c r="G32" s="96"/>
      <c r="H32" s="215">
        <v>51777</v>
      </c>
      <c r="I32" s="215">
        <v>50987</v>
      </c>
      <c r="J32" s="119">
        <v>45412</v>
      </c>
    </row>
    <row r="33" spans="2:17" ht="15" customHeight="1" x14ac:dyDescent="0.3">
      <c r="B33" s="125" t="s">
        <v>37</v>
      </c>
      <c r="C33" s="78">
        <v>319.39</v>
      </c>
      <c r="D33" s="96">
        <v>306.76</v>
      </c>
      <c r="E33" s="96">
        <v>252.26</v>
      </c>
      <c r="F33" s="96">
        <v>228.18</v>
      </c>
      <c r="G33" s="96"/>
      <c r="H33" s="215">
        <v>41022</v>
      </c>
      <c r="I33" s="215">
        <v>40416</v>
      </c>
      <c r="J33" s="119">
        <v>36312</v>
      </c>
    </row>
    <row r="34" spans="2:17" ht="15" customHeight="1" x14ac:dyDescent="0.3">
      <c r="B34" s="19" t="s">
        <v>107</v>
      </c>
      <c r="C34" s="78"/>
      <c r="D34" s="96"/>
      <c r="E34" s="96"/>
      <c r="F34" s="96"/>
      <c r="G34" s="96"/>
      <c r="H34" s="215"/>
      <c r="I34" s="215"/>
      <c r="J34" s="119"/>
      <c r="P34" s="126" t="s">
        <v>0</v>
      </c>
    </row>
    <row r="35" spans="2:17" ht="15" customHeight="1" x14ac:dyDescent="0.3">
      <c r="B35" s="125" t="s">
        <v>38</v>
      </c>
      <c r="C35" s="78">
        <v>78.59</v>
      </c>
      <c r="D35" s="96">
        <v>103.86</v>
      </c>
      <c r="E35" s="96">
        <v>87.66</v>
      </c>
      <c r="F35" s="96">
        <v>82.83</v>
      </c>
      <c r="G35" s="96"/>
      <c r="H35" s="215">
        <v>14168</v>
      </c>
      <c r="I35" s="215">
        <v>14011</v>
      </c>
      <c r="J35" s="119">
        <v>13261</v>
      </c>
      <c r="P35" s="126"/>
    </row>
    <row r="36" spans="2:17" ht="15" customHeight="1" x14ac:dyDescent="0.3">
      <c r="B36" s="125" t="s">
        <v>39</v>
      </c>
      <c r="C36" s="78">
        <v>103.16</v>
      </c>
      <c r="D36" s="96">
        <v>125.89</v>
      </c>
      <c r="E36" s="96">
        <v>103.42</v>
      </c>
      <c r="F36" s="96">
        <v>95.17</v>
      </c>
      <c r="G36" s="96"/>
      <c r="H36" s="215">
        <v>16669</v>
      </c>
      <c r="I36" s="215">
        <v>16447</v>
      </c>
      <c r="J36" s="119">
        <v>15216</v>
      </c>
      <c r="P36" s="126"/>
    </row>
    <row r="37" spans="2:17" ht="15" customHeight="1" x14ac:dyDescent="0.3">
      <c r="B37" s="125" t="s">
        <v>40</v>
      </c>
      <c r="C37" s="78">
        <v>133.36000000000001</v>
      </c>
      <c r="D37" s="96">
        <v>157.71</v>
      </c>
      <c r="E37" s="96">
        <v>129.94</v>
      </c>
      <c r="F37" s="96">
        <v>117.65</v>
      </c>
      <c r="G37" s="96"/>
      <c r="H37" s="215">
        <v>20792</v>
      </c>
      <c r="I37" s="215">
        <v>20541</v>
      </c>
      <c r="J37" s="119">
        <v>18771</v>
      </c>
      <c r="P37" s="126"/>
    </row>
    <row r="38" spans="2:17" ht="15" customHeight="1" x14ac:dyDescent="0.3">
      <c r="B38" s="125" t="s">
        <v>37</v>
      </c>
      <c r="C38" s="78">
        <v>110.16</v>
      </c>
      <c r="D38" s="96">
        <v>135.09</v>
      </c>
      <c r="E38" s="96">
        <v>111.85</v>
      </c>
      <c r="F38" s="96">
        <v>102.82</v>
      </c>
      <c r="G38" s="96"/>
      <c r="H38" s="215">
        <v>18009</v>
      </c>
      <c r="I38" s="215">
        <v>17766</v>
      </c>
      <c r="J38" s="119">
        <v>16426</v>
      </c>
      <c r="P38" s="126"/>
    </row>
    <row r="39" spans="2:17" ht="15" customHeight="1" x14ac:dyDescent="0.3">
      <c r="B39" s="19" t="s">
        <v>109</v>
      </c>
      <c r="C39" s="78"/>
      <c r="D39" s="96"/>
      <c r="E39" s="96"/>
      <c r="F39" s="96"/>
      <c r="G39" s="96"/>
      <c r="H39" s="215"/>
      <c r="I39" s="215"/>
      <c r="J39" s="119"/>
      <c r="P39" s="126"/>
    </row>
    <row r="40" spans="2:17" ht="15" customHeight="1" x14ac:dyDescent="0.3">
      <c r="B40" s="125" t="s">
        <v>38</v>
      </c>
      <c r="C40" s="78">
        <v>89.07</v>
      </c>
      <c r="D40" s="96">
        <v>77.430000000000007</v>
      </c>
      <c r="E40" s="96">
        <v>67.180000000000007</v>
      </c>
      <c r="F40" s="96">
        <v>66.09</v>
      </c>
      <c r="G40" s="96"/>
      <c r="H40" s="215">
        <v>10840</v>
      </c>
      <c r="I40" s="215">
        <v>10732</v>
      </c>
      <c r="J40" s="119">
        <v>10612</v>
      </c>
      <c r="P40" s="126"/>
    </row>
    <row r="41" spans="2:17" ht="15" customHeight="1" x14ac:dyDescent="0.3">
      <c r="B41" s="125" t="s">
        <v>39</v>
      </c>
      <c r="C41" s="78">
        <v>92.81</v>
      </c>
      <c r="D41" s="96">
        <v>80.180000000000007</v>
      </c>
      <c r="E41" s="96">
        <v>67.72</v>
      </c>
      <c r="F41" s="96">
        <v>66.5</v>
      </c>
      <c r="G41" s="96"/>
      <c r="H41" s="215">
        <v>10920</v>
      </c>
      <c r="I41" s="215">
        <v>10811</v>
      </c>
      <c r="J41" s="119">
        <v>10666</v>
      </c>
      <c r="P41" s="126"/>
    </row>
    <row r="42" spans="2:17" ht="15" customHeight="1" x14ac:dyDescent="0.3">
      <c r="B42" s="125" t="s">
        <v>40</v>
      </c>
      <c r="C42" s="78">
        <v>98.23</v>
      </c>
      <c r="D42" s="96">
        <v>86.49</v>
      </c>
      <c r="E42" s="96">
        <v>73.959999999999994</v>
      </c>
      <c r="F42" s="96">
        <v>72.5</v>
      </c>
      <c r="G42" s="96"/>
      <c r="H42" s="215">
        <v>11944</v>
      </c>
      <c r="I42" s="215">
        <v>11809</v>
      </c>
      <c r="J42" s="119">
        <v>11641</v>
      </c>
      <c r="P42" s="126"/>
    </row>
    <row r="43" spans="2:17" ht="15" customHeight="1" x14ac:dyDescent="0.3">
      <c r="B43" s="125" t="s">
        <v>37</v>
      </c>
      <c r="C43" s="78">
        <v>95.63</v>
      </c>
      <c r="D43" s="96">
        <v>83.79</v>
      </c>
      <c r="E43" s="96">
        <v>71.489999999999995</v>
      </c>
      <c r="F43" s="96">
        <v>70.16</v>
      </c>
      <c r="G43" s="96"/>
      <c r="H43" s="215">
        <v>11536</v>
      </c>
      <c r="I43" s="215">
        <v>11411</v>
      </c>
      <c r="J43" s="119">
        <v>11262</v>
      </c>
      <c r="P43" s="126"/>
    </row>
    <row r="44" spans="2:17" ht="15" customHeight="1" x14ac:dyDescent="0.3">
      <c r="B44" s="19" t="s">
        <v>88</v>
      </c>
      <c r="C44" s="78"/>
      <c r="D44" s="96"/>
      <c r="E44" s="96"/>
      <c r="F44" s="96"/>
      <c r="G44" s="96"/>
      <c r="H44" s="215"/>
      <c r="I44" s="215"/>
      <c r="J44" s="119"/>
      <c r="P44" s="126"/>
    </row>
    <row r="45" spans="2:17" ht="14.25" customHeight="1" x14ac:dyDescent="0.3">
      <c r="B45" s="125" t="s">
        <v>38</v>
      </c>
      <c r="C45" s="78">
        <v>205.1</v>
      </c>
      <c r="D45" s="96">
        <v>192.64</v>
      </c>
      <c r="E45" s="96">
        <v>158.47999999999999</v>
      </c>
      <c r="F45" s="96">
        <v>142.38999999999999</v>
      </c>
      <c r="G45" s="96"/>
      <c r="H45" s="215">
        <v>25263</v>
      </c>
      <c r="I45" s="215">
        <v>24934</v>
      </c>
      <c r="J45" s="119">
        <v>22662</v>
      </c>
    </row>
    <row r="46" spans="2:17" ht="15" customHeight="1" x14ac:dyDescent="0.3">
      <c r="B46" s="125" t="s">
        <v>39</v>
      </c>
      <c r="C46" s="78">
        <v>263.83999999999997</v>
      </c>
      <c r="D46" s="96">
        <v>245.87</v>
      </c>
      <c r="E46" s="96">
        <v>200.05</v>
      </c>
      <c r="F46" s="96">
        <v>177.73</v>
      </c>
      <c r="G46" s="96"/>
      <c r="H46" s="215">
        <v>32009</v>
      </c>
      <c r="I46" s="215">
        <v>31547</v>
      </c>
      <c r="J46" s="119">
        <v>28285</v>
      </c>
    </row>
    <row r="47" spans="2:17" ht="15" customHeight="1" x14ac:dyDescent="0.3">
      <c r="B47" s="125" t="s">
        <v>40</v>
      </c>
      <c r="C47" s="78">
        <v>335.6</v>
      </c>
      <c r="D47" s="96">
        <v>317.35000000000002</v>
      </c>
      <c r="E47" s="96">
        <v>255.45</v>
      </c>
      <c r="F47" s="96">
        <v>225.56</v>
      </c>
      <c r="G47" s="96"/>
      <c r="H47" s="215">
        <v>41355</v>
      </c>
      <c r="I47" s="215">
        <v>40560</v>
      </c>
      <c r="J47" s="119">
        <v>35900</v>
      </c>
      <c r="Q47" s="126" t="s">
        <v>0</v>
      </c>
    </row>
    <row r="48" spans="2:17" ht="15" customHeight="1" thickBot="1" x14ac:dyDescent="0.35">
      <c r="B48" s="128" t="s">
        <v>37</v>
      </c>
      <c r="C48" s="82">
        <v>289.2</v>
      </c>
      <c r="D48" s="100">
        <v>274.76</v>
      </c>
      <c r="E48" s="100">
        <v>223.78</v>
      </c>
      <c r="F48" s="100">
        <v>198.27</v>
      </c>
      <c r="G48" s="100"/>
      <c r="H48" s="104">
        <v>36150</v>
      </c>
      <c r="I48" s="104">
        <v>35522</v>
      </c>
      <c r="J48" s="105">
        <v>31553</v>
      </c>
    </row>
    <row r="49" spans="2:15" x14ac:dyDescent="0.3">
      <c r="B49" s="314"/>
      <c r="C49" s="314"/>
      <c r="D49" s="314"/>
      <c r="E49" s="314"/>
      <c r="F49" s="314"/>
      <c r="G49" s="314"/>
      <c r="H49" s="314"/>
      <c r="I49" s="314"/>
    </row>
    <row r="50" spans="2:15" x14ac:dyDescent="0.3">
      <c r="B50" s="59"/>
      <c r="C50" s="59"/>
      <c r="D50" s="59"/>
      <c r="E50" s="59"/>
      <c r="F50" s="59"/>
      <c r="G50" s="59"/>
      <c r="H50" s="59"/>
      <c r="I50" s="59"/>
      <c r="J50" s="59"/>
    </row>
    <row r="51" spans="2:15" x14ac:dyDescent="0.3">
      <c r="B51" s="322" t="str">
        <f>'1.1 Ans.vilkår og arbejdsfunk.'!B26:K26</f>
        <v>DA StrukturStatistik 2018</v>
      </c>
      <c r="C51" s="322"/>
      <c r="D51" s="322"/>
      <c r="E51" s="322"/>
      <c r="F51" s="322"/>
      <c r="G51" s="322"/>
      <c r="H51" s="322"/>
      <c r="I51" s="322"/>
      <c r="J51" s="322"/>
      <c r="O51" s="11" t="s">
        <v>0</v>
      </c>
    </row>
    <row r="52" spans="2:15" x14ac:dyDescent="0.3">
      <c r="J52" s="16" t="s">
        <v>0</v>
      </c>
    </row>
    <row r="53" spans="2:15" x14ac:dyDescent="0.3">
      <c r="C53" s="159" t="s">
        <v>0</v>
      </c>
    </row>
    <row r="57" spans="2:15" x14ac:dyDescent="0.3">
      <c r="E57" s="13" t="s">
        <v>0</v>
      </c>
    </row>
  </sheetData>
  <mergeCells count="14">
    <mergeCell ref="I2:J2"/>
    <mergeCell ref="B51:J51"/>
    <mergeCell ref="J6:J7"/>
    <mergeCell ref="B49:I49"/>
    <mergeCell ref="B4:I4"/>
    <mergeCell ref="C8:F8"/>
    <mergeCell ref="H8:J8"/>
    <mergeCell ref="C6:C7"/>
    <mergeCell ref="D6:D7"/>
    <mergeCell ref="E6:E7"/>
    <mergeCell ref="F6:F7"/>
    <mergeCell ref="H6:H7"/>
    <mergeCell ref="I6:I7"/>
    <mergeCell ref="G6:G7"/>
  </mergeCells>
  <hyperlinks>
    <hyperlink ref="I2:J2" location="Indholdsfortegnelse!A1" display="Indholdsfortegnelse" xr:uid="{00000000-0004-0000-0F00-000000000000}"/>
  </hyperlinks>
  <pageMargins left="0.70866141732283472" right="0.70866141732283472" top="0.74803149606299213" bottom="0.74803149606299213" header="0.31496062992125984" footer="0.31496062992125984"/>
  <pageSetup paperSize="9" scale="88" orientation="landscape" r:id="rId1"/>
  <rowBreaks count="1" manualBreakCount="1">
    <brk id="28" min="1" max="9"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N62"/>
  <sheetViews>
    <sheetView zoomScaleNormal="100" zoomScaleSheetLayoutView="100" workbookViewId="0">
      <pane ySplit="8" topLeftCell="A9" activePane="bottomLeft" state="frozen"/>
      <selection pane="bottomLeft" activeCell="A9" sqref="A9"/>
    </sheetView>
  </sheetViews>
  <sheetFormatPr defaultColWidth="9.1796875" defaultRowHeight="13.5" x14ac:dyDescent="0.3"/>
  <cols>
    <col min="1" max="1" width="2.7265625" style="2" customWidth="1"/>
    <col min="2" max="2" width="43.26953125" style="2" customWidth="1"/>
    <col min="3" max="6" width="14.7265625" style="2" customWidth="1"/>
    <col min="7" max="7" width="3.453125" style="2" customWidth="1"/>
    <col min="8" max="10" width="16.7265625" style="2" customWidth="1"/>
    <col min="11" max="16384" width="9.1796875" style="2"/>
  </cols>
  <sheetData>
    <row r="1" spans="2:14" ht="12" customHeight="1" x14ac:dyDescent="0.3"/>
    <row r="2" spans="2:14" ht="61.5" customHeight="1" x14ac:dyDescent="0.3">
      <c r="I2" s="302" t="s">
        <v>131</v>
      </c>
      <c r="J2" s="302"/>
    </row>
    <row r="3" spans="2:14" ht="30" customHeight="1" x14ac:dyDescent="0.3"/>
    <row r="4" spans="2:14" ht="30" customHeight="1" thickBot="1" x14ac:dyDescent="0.35">
      <c r="B4" s="311" t="s">
        <v>174</v>
      </c>
      <c r="C4" s="311"/>
      <c r="D4" s="311"/>
      <c r="E4" s="311"/>
      <c r="F4" s="311"/>
      <c r="G4" s="311"/>
      <c r="H4" s="311"/>
      <c r="I4" s="311"/>
      <c r="J4" s="16"/>
    </row>
    <row r="5" spans="2:14" ht="15.75" customHeight="1" thickBot="1" x14ac:dyDescent="0.35">
      <c r="B5" s="70"/>
      <c r="C5" s="338"/>
      <c r="D5" s="339"/>
      <c r="E5" s="339"/>
      <c r="F5" s="339"/>
      <c r="G5" s="73"/>
      <c r="H5" s="339"/>
      <c r="I5" s="339"/>
      <c r="J5" s="340"/>
    </row>
    <row r="6" spans="2:14" ht="15.75" customHeight="1" x14ac:dyDescent="0.3">
      <c r="C6" s="336" t="s">
        <v>199</v>
      </c>
      <c r="D6" s="342" t="s">
        <v>14</v>
      </c>
      <c r="E6" s="337" t="s">
        <v>102</v>
      </c>
      <c r="F6" s="337" t="s">
        <v>17</v>
      </c>
      <c r="G6" s="344"/>
      <c r="H6" s="337" t="s">
        <v>103</v>
      </c>
      <c r="I6" s="337" t="s">
        <v>104</v>
      </c>
      <c r="J6" s="332" t="s">
        <v>101</v>
      </c>
    </row>
    <row r="7" spans="2:14" ht="37.5" customHeight="1" thickBot="1" x14ac:dyDescent="0.35">
      <c r="B7" s="71"/>
      <c r="C7" s="336"/>
      <c r="D7" s="342"/>
      <c r="E7" s="343"/>
      <c r="F7" s="343"/>
      <c r="G7" s="343"/>
      <c r="H7" s="343"/>
      <c r="I7" s="343"/>
      <c r="J7" s="341"/>
      <c r="K7" s="23"/>
    </row>
    <row r="8" spans="2:14" ht="19.5" customHeight="1" thickBot="1" x14ac:dyDescent="0.35">
      <c r="B8" s="57"/>
      <c r="C8" s="333" t="s">
        <v>99</v>
      </c>
      <c r="D8" s="334"/>
      <c r="E8" s="334"/>
      <c r="F8" s="334"/>
      <c r="G8" s="121"/>
      <c r="H8" s="333" t="s">
        <v>100</v>
      </c>
      <c r="I8" s="334"/>
      <c r="J8" s="335"/>
    </row>
    <row r="9" spans="2:14" ht="15" customHeight="1" x14ac:dyDescent="0.3">
      <c r="B9" s="19" t="s">
        <v>26</v>
      </c>
      <c r="C9" s="177"/>
      <c r="D9" s="178"/>
      <c r="E9" s="178"/>
      <c r="F9" s="178"/>
      <c r="G9" s="179"/>
      <c r="H9" s="178"/>
      <c r="I9" s="178"/>
      <c r="J9" s="180"/>
    </row>
    <row r="10" spans="2:14" ht="15" customHeight="1" x14ac:dyDescent="0.3">
      <c r="B10" s="125" t="s">
        <v>38</v>
      </c>
      <c r="C10" s="78">
        <v>320.93</v>
      </c>
      <c r="D10" s="96">
        <v>307.33</v>
      </c>
      <c r="E10" s="96">
        <v>251.01</v>
      </c>
      <c r="F10" s="96">
        <v>229.02</v>
      </c>
      <c r="G10" s="96"/>
      <c r="H10" s="162">
        <v>40988</v>
      </c>
      <c r="I10" s="162">
        <v>40347</v>
      </c>
      <c r="J10" s="119">
        <v>36504</v>
      </c>
      <c r="L10" s="258"/>
      <c r="M10" s="254"/>
      <c r="N10" s="254"/>
    </row>
    <row r="11" spans="2:14" ht="15" customHeight="1" x14ac:dyDescent="0.3">
      <c r="B11" s="125" t="s">
        <v>39</v>
      </c>
      <c r="C11" s="78">
        <v>394.93</v>
      </c>
      <c r="D11" s="96">
        <v>384.06</v>
      </c>
      <c r="E11" s="96">
        <v>312.87</v>
      </c>
      <c r="F11" s="96">
        <v>281.58999999999997</v>
      </c>
      <c r="G11" s="96"/>
      <c r="H11" s="162">
        <v>51219</v>
      </c>
      <c r="I11" s="162">
        <v>50320</v>
      </c>
      <c r="J11" s="119">
        <v>44773</v>
      </c>
      <c r="L11" s="258"/>
      <c r="M11" s="254"/>
      <c r="N11" s="254"/>
    </row>
    <row r="12" spans="2:14" ht="15" customHeight="1" x14ac:dyDescent="0.3">
      <c r="B12" s="125" t="s">
        <v>40</v>
      </c>
      <c r="C12" s="78">
        <v>481.46</v>
      </c>
      <c r="D12" s="96">
        <v>470.78</v>
      </c>
      <c r="E12" s="96">
        <v>382.02</v>
      </c>
      <c r="F12" s="96">
        <v>338.67</v>
      </c>
      <c r="G12" s="96"/>
      <c r="H12" s="162">
        <v>62794</v>
      </c>
      <c r="I12" s="162">
        <v>61456</v>
      </c>
      <c r="J12" s="119">
        <v>53745</v>
      </c>
      <c r="L12" s="258"/>
      <c r="M12" s="254"/>
      <c r="N12" s="254"/>
    </row>
    <row r="13" spans="2:14" ht="15" customHeight="1" x14ac:dyDescent="0.3">
      <c r="B13" s="125" t="s">
        <v>37</v>
      </c>
      <c r="C13" s="78">
        <v>414.53</v>
      </c>
      <c r="D13" s="96">
        <v>402.51</v>
      </c>
      <c r="E13" s="96">
        <v>327.57</v>
      </c>
      <c r="F13" s="96">
        <v>292.56</v>
      </c>
      <c r="G13" s="96"/>
      <c r="H13" s="162">
        <v>53717</v>
      </c>
      <c r="I13" s="162">
        <v>52655</v>
      </c>
      <c r="J13" s="119">
        <v>46494</v>
      </c>
      <c r="L13" s="258"/>
      <c r="M13" s="254"/>
      <c r="N13" s="254"/>
    </row>
    <row r="14" spans="2:14" ht="15" customHeight="1" x14ac:dyDescent="0.3">
      <c r="B14" s="19" t="s">
        <v>27</v>
      </c>
      <c r="C14" s="78"/>
      <c r="D14" s="96"/>
      <c r="E14" s="96"/>
      <c r="F14" s="96"/>
      <c r="G14" s="96"/>
      <c r="H14" s="162"/>
      <c r="I14" s="162"/>
      <c r="J14" s="119"/>
      <c r="L14" s="258"/>
      <c r="M14" s="254"/>
      <c r="N14" s="254"/>
    </row>
    <row r="15" spans="2:14" ht="15" customHeight="1" x14ac:dyDescent="0.3">
      <c r="B15" s="125" t="s">
        <v>38</v>
      </c>
      <c r="C15" s="78">
        <v>273.85000000000002</v>
      </c>
      <c r="D15" s="96">
        <v>262.43</v>
      </c>
      <c r="E15" s="96">
        <v>212.77</v>
      </c>
      <c r="F15" s="96">
        <v>192.05</v>
      </c>
      <c r="G15" s="96"/>
      <c r="H15" s="162">
        <v>34719</v>
      </c>
      <c r="I15" s="162">
        <v>34152</v>
      </c>
      <c r="J15" s="119">
        <v>30580</v>
      </c>
      <c r="L15" s="258"/>
      <c r="M15" s="254"/>
      <c r="N15" s="254"/>
    </row>
    <row r="16" spans="2:14" ht="15" customHeight="1" x14ac:dyDescent="0.3">
      <c r="B16" s="125" t="s">
        <v>39</v>
      </c>
      <c r="C16" s="78">
        <v>324.22000000000003</v>
      </c>
      <c r="D16" s="96">
        <v>312.72000000000003</v>
      </c>
      <c r="E16" s="96">
        <v>252.56</v>
      </c>
      <c r="F16" s="96">
        <v>226.09</v>
      </c>
      <c r="G16" s="96"/>
      <c r="H16" s="162">
        <v>41268</v>
      </c>
      <c r="I16" s="162">
        <v>40576</v>
      </c>
      <c r="J16" s="119">
        <v>35965</v>
      </c>
      <c r="L16" s="258"/>
      <c r="M16" s="254"/>
      <c r="N16" s="254"/>
    </row>
    <row r="17" spans="2:14" ht="15" customHeight="1" x14ac:dyDescent="0.3">
      <c r="B17" s="125" t="s">
        <v>40</v>
      </c>
      <c r="C17" s="78">
        <v>395.6</v>
      </c>
      <c r="D17" s="96">
        <v>382.48</v>
      </c>
      <c r="E17" s="96">
        <v>308.14</v>
      </c>
      <c r="F17" s="96">
        <v>272.07</v>
      </c>
      <c r="G17" s="96"/>
      <c r="H17" s="162">
        <v>50505</v>
      </c>
      <c r="I17" s="162">
        <v>49525</v>
      </c>
      <c r="J17" s="119">
        <v>43269</v>
      </c>
      <c r="L17" s="258"/>
      <c r="M17" s="254"/>
      <c r="N17" s="254"/>
    </row>
    <row r="18" spans="2:14" ht="15" customHeight="1" x14ac:dyDescent="0.3">
      <c r="B18" s="125" t="s">
        <v>37</v>
      </c>
      <c r="C18" s="78">
        <v>347.61</v>
      </c>
      <c r="D18" s="96">
        <v>335.19</v>
      </c>
      <c r="E18" s="96">
        <v>270.39</v>
      </c>
      <c r="F18" s="96">
        <v>239.43</v>
      </c>
      <c r="G18" s="96"/>
      <c r="H18" s="162">
        <v>44263</v>
      </c>
      <c r="I18" s="162">
        <v>43431</v>
      </c>
      <c r="J18" s="119">
        <v>38093</v>
      </c>
    </row>
    <row r="19" spans="2:14" ht="15" customHeight="1" x14ac:dyDescent="0.3">
      <c r="B19" s="19" t="s">
        <v>28</v>
      </c>
      <c r="C19" s="78"/>
      <c r="D19" s="96"/>
      <c r="E19" s="96"/>
      <c r="F19" s="96"/>
      <c r="G19" s="96"/>
      <c r="H19" s="162"/>
      <c r="I19" s="162"/>
      <c r="J19" s="119"/>
    </row>
    <row r="20" spans="2:14" ht="15" customHeight="1" x14ac:dyDescent="0.3">
      <c r="B20" s="125" t="s">
        <v>38</v>
      </c>
      <c r="C20" s="78">
        <v>211.98</v>
      </c>
      <c r="D20" s="96">
        <v>201.63</v>
      </c>
      <c r="E20" s="96">
        <v>164.52</v>
      </c>
      <c r="F20" s="96">
        <v>147.36000000000001</v>
      </c>
      <c r="G20" s="96"/>
      <c r="H20" s="162">
        <v>26604</v>
      </c>
      <c r="I20" s="162">
        <v>26146</v>
      </c>
      <c r="J20" s="119">
        <v>23517</v>
      </c>
    </row>
    <row r="21" spans="2:14" ht="15" customHeight="1" x14ac:dyDescent="0.3">
      <c r="B21" s="125" t="s">
        <v>39</v>
      </c>
      <c r="C21" s="78">
        <v>250.58</v>
      </c>
      <c r="D21" s="96">
        <v>239.93</v>
      </c>
      <c r="E21" s="96">
        <v>194.07</v>
      </c>
      <c r="F21" s="96">
        <v>173.28</v>
      </c>
      <c r="G21" s="96"/>
      <c r="H21" s="162">
        <v>31700</v>
      </c>
      <c r="I21" s="162">
        <v>31106</v>
      </c>
      <c r="J21" s="119">
        <v>27625</v>
      </c>
    </row>
    <row r="22" spans="2:14" ht="15" customHeight="1" x14ac:dyDescent="0.3">
      <c r="B22" s="125" t="s">
        <v>40</v>
      </c>
      <c r="C22" s="78">
        <v>298.27</v>
      </c>
      <c r="D22" s="96">
        <v>287.91000000000003</v>
      </c>
      <c r="E22" s="96">
        <v>231.58</v>
      </c>
      <c r="F22" s="96">
        <v>210.22</v>
      </c>
      <c r="G22" s="96"/>
      <c r="H22" s="162">
        <v>37797</v>
      </c>
      <c r="I22" s="162">
        <v>37187</v>
      </c>
      <c r="J22" s="119">
        <v>33459</v>
      </c>
    </row>
    <row r="23" spans="2:14" ht="15" customHeight="1" x14ac:dyDescent="0.3">
      <c r="B23" s="125" t="s">
        <v>37</v>
      </c>
      <c r="C23" s="78">
        <v>263.95</v>
      </c>
      <c r="D23" s="96">
        <v>253.44</v>
      </c>
      <c r="E23" s="96">
        <v>205.46</v>
      </c>
      <c r="F23" s="96">
        <v>184.87</v>
      </c>
      <c r="G23" s="96"/>
      <c r="H23" s="162">
        <v>33449</v>
      </c>
      <c r="I23" s="162">
        <v>32884</v>
      </c>
      <c r="J23" s="119">
        <v>29466</v>
      </c>
    </row>
    <row r="24" spans="2:14" ht="15" customHeight="1" x14ac:dyDescent="0.3">
      <c r="B24" s="19" t="s">
        <v>29</v>
      </c>
      <c r="C24" s="78"/>
      <c r="D24" s="96"/>
      <c r="E24" s="96"/>
      <c r="F24" s="96"/>
      <c r="G24" s="96"/>
      <c r="H24" s="162"/>
      <c r="I24" s="162"/>
      <c r="J24" s="119"/>
    </row>
    <row r="25" spans="2:14" ht="15" customHeight="1" x14ac:dyDescent="0.3">
      <c r="B25" s="125" t="s">
        <v>38</v>
      </c>
      <c r="C25" s="78">
        <v>170.37</v>
      </c>
      <c r="D25" s="96">
        <v>155.22999999999999</v>
      </c>
      <c r="E25" s="96">
        <v>132.11000000000001</v>
      </c>
      <c r="F25" s="96">
        <v>120.76</v>
      </c>
      <c r="G25" s="96"/>
      <c r="H25" s="162">
        <v>21075</v>
      </c>
      <c r="I25" s="162">
        <v>20838</v>
      </c>
      <c r="J25" s="119">
        <v>19289</v>
      </c>
    </row>
    <row r="26" spans="2:14" ht="15" customHeight="1" x14ac:dyDescent="0.3">
      <c r="B26" s="125" t="s">
        <v>39</v>
      </c>
      <c r="C26" s="78">
        <v>198.19</v>
      </c>
      <c r="D26" s="96">
        <v>183.5</v>
      </c>
      <c r="E26" s="96">
        <v>151.22999999999999</v>
      </c>
      <c r="F26" s="96">
        <v>138.13999999999999</v>
      </c>
      <c r="G26" s="96"/>
      <c r="H26" s="162">
        <v>24359</v>
      </c>
      <c r="I26" s="162">
        <v>23982</v>
      </c>
      <c r="J26" s="119">
        <v>22017</v>
      </c>
    </row>
    <row r="27" spans="2:14" ht="15" customHeight="1" x14ac:dyDescent="0.3">
      <c r="B27" s="125" t="s">
        <v>40</v>
      </c>
      <c r="C27" s="78">
        <v>252.5</v>
      </c>
      <c r="D27" s="96">
        <v>230.11</v>
      </c>
      <c r="E27" s="96">
        <v>192.02</v>
      </c>
      <c r="F27" s="96">
        <v>175.05</v>
      </c>
      <c r="G27" s="96"/>
      <c r="H27" s="162">
        <v>30876</v>
      </c>
      <c r="I27" s="162">
        <v>30468</v>
      </c>
      <c r="J27" s="119">
        <v>27867</v>
      </c>
    </row>
    <row r="28" spans="2:14" ht="15" customHeight="1" x14ac:dyDescent="0.3">
      <c r="B28" s="125" t="s">
        <v>37</v>
      </c>
      <c r="C28" s="78">
        <v>218.72</v>
      </c>
      <c r="D28" s="96">
        <v>201.14</v>
      </c>
      <c r="E28" s="96">
        <v>166.92</v>
      </c>
      <c r="F28" s="96">
        <v>152.55000000000001</v>
      </c>
      <c r="G28" s="96"/>
      <c r="H28" s="162">
        <v>26879</v>
      </c>
      <c r="I28" s="162">
        <v>26493</v>
      </c>
      <c r="J28" s="119">
        <v>24325</v>
      </c>
    </row>
    <row r="29" spans="2:14" ht="15" customHeight="1" x14ac:dyDescent="0.3">
      <c r="B29" s="19" t="s">
        <v>178</v>
      </c>
      <c r="C29" s="78"/>
      <c r="D29" s="96"/>
      <c r="E29" s="96"/>
      <c r="F29" s="96"/>
      <c r="G29" s="96"/>
      <c r="H29" s="215"/>
      <c r="I29" s="215"/>
      <c r="J29" s="119"/>
    </row>
    <row r="30" spans="2:14" ht="15" customHeight="1" x14ac:dyDescent="0.3">
      <c r="B30" s="125" t="s">
        <v>38</v>
      </c>
      <c r="C30" s="78">
        <v>221.92</v>
      </c>
      <c r="D30" s="96">
        <v>213.01</v>
      </c>
      <c r="E30" s="96">
        <v>171.11</v>
      </c>
      <c r="F30" s="96">
        <v>153.16999999999999</v>
      </c>
      <c r="G30" s="96"/>
      <c r="H30" s="215">
        <v>27296</v>
      </c>
      <c r="I30" s="215">
        <v>26971</v>
      </c>
      <c r="J30" s="119">
        <v>24331</v>
      </c>
    </row>
    <row r="31" spans="2:14" ht="15" customHeight="1" x14ac:dyDescent="0.3">
      <c r="B31" s="125" t="s">
        <v>39</v>
      </c>
      <c r="C31" s="78">
        <v>243.83</v>
      </c>
      <c r="D31" s="96">
        <v>234.59</v>
      </c>
      <c r="E31" s="96">
        <v>187.81</v>
      </c>
      <c r="F31" s="96">
        <v>167.1</v>
      </c>
      <c r="G31" s="96"/>
      <c r="H31" s="215">
        <v>30020</v>
      </c>
      <c r="I31" s="215">
        <v>29608</v>
      </c>
      <c r="J31" s="119">
        <v>26612</v>
      </c>
    </row>
    <row r="32" spans="2:14" ht="15" customHeight="1" x14ac:dyDescent="0.3">
      <c r="B32" s="125" t="s">
        <v>40</v>
      </c>
      <c r="C32" s="78">
        <v>273.24</v>
      </c>
      <c r="D32" s="96">
        <v>263.19</v>
      </c>
      <c r="E32" s="96">
        <v>208.82</v>
      </c>
      <c r="F32" s="96">
        <v>184.13</v>
      </c>
      <c r="G32" s="96"/>
      <c r="H32" s="215">
        <v>33517</v>
      </c>
      <c r="I32" s="215">
        <v>32934</v>
      </c>
      <c r="J32" s="119">
        <v>29273</v>
      </c>
    </row>
    <row r="33" spans="2:10" ht="15" customHeight="1" x14ac:dyDescent="0.3">
      <c r="B33" s="125" t="s">
        <v>37</v>
      </c>
      <c r="C33" s="78">
        <v>256.8</v>
      </c>
      <c r="D33" s="96">
        <v>247.02</v>
      </c>
      <c r="E33" s="96">
        <v>195.65</v>
      </c>
      <c r="F33" s="96">
        <v>173.03</v>
      </c>
      <c r="G33" s="96"/>
      <c r="H33" s="215">
        <v>31265</v>
      </c>
      <c r="I33" s="215">
        <v>30768</v>
      </c>
      <c r="J33" s="119">
        <v>27514</v>
      </c>
    </row>
    <row r="34" spans="2:10" ht="15" customHeight="1" x14ac:dyDescent="0.3">
      <c r="B34" s="19" t="s">
        <v>31</v>
      </c>
      <c r="C34" s="78"/>
      <c r="D34" s="96"/>
      <c r="E34" s="96"/>
      <c r="F34" s="96"/>
      <c r="G34" s="96"/>
      <c r="H34" s="162"/>
      <c r="I34" s="162"/>
      <c r="J34" s="119"/>
    </row>
    <row r="35" spans="2:10" ht="15" customHeight="1" x14ac:dyDescent="0.3">
      <c r="B35" s="125" t="s">
        <v>38</v>
      </c>
      <c r="C35" s="78">
        <v>247.12</v>
      </c>
      <c r="D35" s="96">
        <v>233.49</v>
      </c>
      <c r="E35" s="96">
        <v>190.21</v>
      </c>
      <c r="F35" s="96">
        <v>168.05</v>
      </c>
      <c r="G35" s="96"/>
      <c r="H35" s="162">
        <v>30165</v>
      </c>
      <c r="I35" s="162">
        <v>29795</v>
      </c>
      <c r="J35" s="119">
        <v>26707</v>
      </c>
    </row>
    <row r="36" spans="2:10" ht="15" customHeight="1" x14ac:dyDescent="0.3">
      <c r="B36" s="125" t="s">
        <v>39</v>
      </c>
      <c r="C36" s="78">
        <v>277.58999999999997</v>
      </c>
      <c r="D36" s="96">
        <v>261.38</v>
      </c>
      <c r="E36" s="96">
        <v>211.49</v>
      </c>
      <c r="F36" s="96">
        <v>185.4</v>
      </c>
      <c r="G36" s="96"/>
      <c r="H36" s="162">
        <v>33637</v>
      </c>
      <c r="I36" s="162">
        <v>33175</v>
      </c>
      <c r="J36" s="119">
        <v>29533</v>
      </c>
    </row>
    <row r="37" spans="2:10" ht="15" customHeight="1" x14ac:dyDescent="0.3">
      <c r="B37" s="125" t="s">
        <v>40</v>
      </c>
      <c r="C37" s="78">
        <v>316.86</v>
      </c>
      <c r="D37" s="96">
        <v>296.14</v>
      </c>
      <c r="E37" s="96">
        <v>237.81</v>
      </c>
      <c r="F37" s="96">
        <v>204.15</v>
      </c>
      <c r="G37" s="96"/>
      <c r="H37" s="162">
        <v>37933</v>
      </c>
      <c r="I37" s="162">
        <v>37199</v>
      </c>
      <c r="J37" s="119">
        <v>32496</v>
      </c>
    </row>
    <row r="38" spans="2:10" ht="15" customHeight="1" x14ac:dyDescent="0.3">
      <c r="B38" s="125" t="s">
        <v>37</v>
      </c>
      <c r="C38" s="78">
        <v>287.52999999999997</v>
      </c>
      <c r="D38" s="96">
        <v>270.05</v>
      </c>
      <c r="E38" s="96">
        <v>217.92</v>
      </c>
      <c r="F38" s="96">
        <v>189.15</v>
      </c>
      <c r="G38" s="96"/>
      <c r="H38" s="162">
        <v>34672</v>
      </c>
      <c r="I38" s="162">
        <v>34060</v>
      </c>
      <c r="J38" s="119">
        <v>30092</v>
      </c>
    </row>
    <row r="39" spans="2:10" ht="15" customHeight="1" x14ac:dyDescent="0.3">
      <c r="B39" s="19" t="s">
        <v>96</v>
      </c>
      <c r="C39" s="78"/>
      <c r="D39" s="96"/>
      <c r="E39" s="96"/>
      <c r="F39" s="96"/>
      <c r="G39" s="96"/>
      <c r="H39" s="162"/>
      <c r="I39" s="162"/>
      <c r="J39" s="119"/>
    </row>
    <row r="40" spans="2:10" ht="15" customHeight="1" x14ac:dyDescent="0.3">
      <c r="B40" s="125" t="s">
        <v>38</v>
      </c>
      <c r="C40" s="78">
        <v>227.68</v>
      </c>
      <c r="D40" s="96">
        <v>207.9</v>
      </c>
      <c r="E40" s="96">
        <v>170.26</v>
      </c>
      <c r="F40" s="96">
        <v>149.91999999999999</v>
      </c>
      <c r="G40" s="96"/>
      <c r="H40" s="162">
        <v>26945</v>
      </c>
      <c r="I40" s="162">
        <v>26587</v>
      </c>
      <c r="J40" s="119">
        <v>23845</v>
      </c>
    </row>
    <row r="41" spans="2:10" ht="15" customHeight="1" x14ac:dyDescent="0.3">
      <c r="B41" s="125" t="s">
        <v>39</v>
      </c>
      <c r="C41" s="78">
        <v>260.16000000000003</v>
      </c>
      <c r="D41" s="96">
        <v>235.16</v>
      </c>
      <c r="E41" s="96">
        <v>190.01</v>
      </c>
      <c r="F41" s="96">
        <v>166.36</v>
      </c>
      <c r="G41" s="96"/>
      <c r="H41" s="162">
        <v>30083</v>
      </c>
      <c r="I41" s="162">
        <v>29616</v>
      </c>
      <c r="J41" s="119">
        <v>26461</v>
      </c>
    </row>
    <row r="42" spans="2:10" ht="15" customHeight="1" x14ac:dyDescent="0.3">
      <c r="B42" s="125" t="s">
        <v>40</v>
      </c>
      <c r="C42" s="78">
        <v>298.99</v>
      </c>
      <c r="D42" s="96">
        <v>270.83</v>
      </c>
      <c r="E42" s="96">
        <v>215.8</v>
      </c>
      <c r="F42" s="96">
        <v>188.15</v>
      </c>
      <c r="G42" s="96"/>
      <c r="H42" s="162">
        <v>34215</v>
      </c>
      <c r="I42" s="162">
        <v>33677</v>
      </c>
      <c r="J42" s="119">
        <v>29923</v>
      </c>
    </row>
    <row r="43" spans="2:10" ht="15" customHeight="1" x14ac:dyDescent="0.3">
      <c r="B43" s="125" t="s">
        <v>37</v>
      </c>
      <c r="C43" s="78">
        <v>270.3</v>
      </c>
      <c r="D43" s="96">
        <v>244.69</v>
      </c>
      <c r="E43" s="96">
        <v>196.65</v>
      </c>
      <c r="F43" s="96">
        <v>171.79</v>
      </c>
      <c r="G43" s="96"/>
      <c r="H43" s="162">
        <v>31097</v>
      </c>
      <c r="I43" s="162">
        <v>30598</v>
      </c>
      <c r="J43" s="119">
        <v>27326</v>
      </c>
    </row>
    <row r="44" spans="2:10" ht="15" customHeight="1" x14ac:dyDescent="0.3">
      <c r="B44" s="19" t="s">
        <v>33</v>
      </c>
      <c r="C44" s="78"/>
      <c r="D44" s="96"/>
      <c r="E44" s="96"/>
      <c r="F44" s="96"/>
      <c r="G44" s="96"/>
      <c r="H44" s="162"/>
      <c r="I44" s="162"/>
      <c r="J44" s="119"/>
    </row>
    <row r="45" spans="2:10" ht="15" customHeight="1" x14ac:dyDescent="0.3">
      <c r="B45" s="125" t="s">
        <v>38</v>
      </c>
      <c r="C45" s="78">
        <v>193.7</v>
      </c>
      <c r="D45" s="96">
        <v>181.46</v>
      </c>
      <c r="E45" s="96">
        <v>150.62</v>
      </c>
      <c r="F45" s="96">
        <v>136.38</v>
      </c>
      <c r="G45" s="96"/>
      <c r="H45" s="162">
        <v>23825</v>
      </c>
      <c r="I45" s="162">
        <v>23545</v>
      </c>
      <c r="J45" s="119">
        <v>21732</v>
      </c>
    </row>
    <row r="46" spans="2:10" ht="15" customHeight="1" x14ac:dyDescent="0.3">
      <c r="B46" s="125" t="s">
        <v>39</v>
      </c>
      <c r="C46" s="78">
        <v>222.33</v>
      </c>
      <c r="D46" s="96">
        <v>205.82</v>
      </c>
      <c r="E46" s="96">
        <v>168.35</v>
      </c>
      <c r="F46" s="96">
        <v>149.81</v>
      </c>
      <c r="G46" s="96"/>
      <c r="H46" s="162">
        <v>26642</v>
      </c>
      <c r="I46" s="162">
        <v>26314</v>
      </c>
      <c r="J46" s="119">
        <v>23841</v>
      </c>
    </row>
    <row r="47" spans="2:10" ht="15" customHeight="1" x14ac:dyDescent="0.3">
      <c r="B47" s="125" t="s">
        <v>40</v>
      </c>
      <c r="C47" s="78">
        <v>266.45999999999998</v>
      </c>
      <c r="D47" s="96">
        <v>243.96</v>
      </c>
      <c r="E47" s="96">
        <v>197.38</v>
      </c>
      <c r="F47" s="96">
        <v>173</v>
      </c>
      <c r="G47" s="96"/>
      <c r="H47" s="162">
        <v>31213</v>
      </c>
      <c r="I47" s="162">
        <v>30734</v>
      </c>
      <c r="J47" s="119">
        <v>27509</v>
      </c>
    </row>
    <row r="48" spans="2:10" ht="15" customHeight="1" x14ac:dyDescent="0.3">
      <c r="B48" s="125" t="s">
        <v>37</v>
      </c>
      <c r="C48" s="78">
        <v>235.91</v>
      </c>
      <c r="D48" s="96">
        <v>218.47</v>
      </c>
      <c r="E48" s="96">
        <v>178.26</v>
      </c>
      <c r="F48" s="96">
        <v>158.32</v>
      </c>
      <c r="G48" s="96"/>
      <c r="H48" s="162">
        <v>28236</v>
      </c>
      <c r="I48" s="162">
        <v>27810</v>
      </c>
      <c r="J48" s="119">
        <v>25198</v>
      </c>
    </row>
    <row r="49" spans="2:12" ht="15" customHeight="1" x14ac:dyDescent="0.3">
      <c r="B49" s="19" t="s">
        <v>88</v>
      </c>
      <c r="C49" s="177"/>
      <c r="D49" s="178"/>
      <c r="E49" s="178"/>
      <c r="F49" s="178"/>
      <c r="G49" s="179"/>
      <c r="H49" s="178"/>
      <c r="I49" s="178"/>
      <c r="J49" s="180"/>
    </row>
    <row r="50" spans="2:12" ht="15" customHeight="1" x14ac:dyDescent="0.3">
      <c r="B50" s="125" t="s">
        <v>38</v>
      </c>
      <c r="C50" s="78">
        <v>214.45</v>
      </c>
      <c r="D50" s="240">
        <v>199.97</v>
      </c>
      <c r="E50" s="240">
        <v>164.38</v>
      </c>
      <c r="F50" s="240">
        <v>146.93</v>
      </c>
      <c r="G50" s="234"/>
      <c r="H50" s="236">
        <v>26177</v>
      </c>
      <c r="I50" s="236">
        <v>25835</v>
      </c>
      <c r="J50" s="237">
        <v>23381</v>
      </c>
    </row>
    <row r="51" spans="2:12" ht="15" customHeight="1" x14ac:dyDescent="0.3">
      <c r="B51" s="125" t="s">
        <v>39</v>
      </c>
      <c r="C51" s="78">
        <v>263.95</v>
      </c>
      <c r="D51" s="240">
        <v>245.21</v>
      </c>
      <c r="E51" s="240">
        <v>199.46</v>
      </c>
      <c r="F51" s="240">
        <v>177.04</v>
      </c>
      <c r="G51" s="234"/>
      <c r="H51" s="236">
        <v>31896</v>
      </c>
      <c r="I51" s="236">
        <v>31431</v>
      </c>
      <c r="J51" s="237">
        <v>28159</v>
      </c>
    </row>
    <row r="52" spans="2:12" ht="15" customHeight="1" x14ac:dyDescent="0.3">
      <c r="B52" s="125" t="s">
        <v>40</v>
      </c>
      <c r="C52" s="78">
        <v>323.77999999999997</v>
      </c>
      <c r="D52" s="240">
        <v>303.47000000000003</v>
      </c>
      <c r="E52" s="240">
        <v>243.36</v>
      </c>
      <c r="F52" s="240">
        <v>214.73</v>
      </c>
      <c r="G52" s="234"/>
      <c r="H52" s="236">
        <v>39270</v>
      </c>
      <c r="I52" s="236">
        <v>38518</v>
      </c>
      <c r="J52" s="237">
        <v>34163</v>
      </c>
    </row>
    <row r="53" spans="2:12" ht="15" customHeight="1" thickBot="1" x14ac:dyDescent="0.35">
      <c r="B53" s="128" t="s">
        <v>37</v>
      </c>
      <c r="C53" s="241">
        <v>283.98</v>
      </c>
      <c r="D53" s="242">
        <v>267.33999999999997</v>
      </c>
      <c r="E53" s="242">
        <v>217.11</v>
      </c>
      <c r="F53" s="242">
        <v>192.7</v>
      </c>
      <c r="G53" s="235"/>
      <c r="H53" s="238">
        <v>34959</v>
      </c>
      <c r="I53" s="238">
        <v>34360</v>
      </c>
      <c r="J53" s="239">
        <v>30667</v>
      </c>
    </row>
    <row r="54" spans="2:12" x14ac:dyDescent="0.3">
      <c r="B54" s="314"/>
      <c r="C54" s="314"/>
      <c r="D54" s="314"/>
      <c r="E54" s="314"/>
      <c r="F54" s="314"/>
      <c r="G54" s="314"/>
      <c r="H54" s="314"/>
      <c r="I54" s="314"/>
    </row>
    <row r="55" spans="2:12" x14ac:dyDescent="0.3">
      <c r="B55" s="59"/>
      <c r="C55" s="59"/>
      <c r="D55" s="59"/>
      <c r="E55" s="59"/>
      <c r="F55" s="59"/>
      <c r="G55" s="59"/>
      <c r="H55" s="59"/>
      <c r="I55" s="59"/>
      <c r="J55" s="59"/>
    </row>
    <row r="56" spans="2:12" x14ac:dyDescent="0.3">
      <c r="B56" s="322" t="str">
        <f>'1.1 Ans.vilkår og arbejdsfunk.'!B26:K26</f>
        <v>DA StrukturStatistik 2018</v>
      </c>
      <c r="C56" s="322"/>
      <c r="D56" s="322"/>
      <c r="E56" s="322"/>
      <c r="F56" s="322"/>
      <c r="G56" s="322"/>
      <c r="H56" s="322"/>
      <c r="I56" s="322"/>
      <c r="J56" s="322"/>
      <c r="L56" s="11" t="s">
        <v>0</v>
      </c>
    </row>
    <row r="57" spans="2:12" x14ac:dyDescent="0.3">
      <c r="B57" s="141"/>
      <c r="J57" s="16" t="s">
        <v>0</v>
      </c>
    </row>
    <row r="62" spans="2:12" x14ac:dyDescent="0.3">
      <c r="E62" s="13" t="s">
        <v>0</v>
      </c>
    </row>
  </sheetData>
  <mergeCells count="16">
    <mergeCell ref="I2:J2"/>
    <mergeCell ref="B56:J56"/>
    <mergeCell ref="B4:I4"/>
    <mergeCell ref="B54:I54"/>
    <mergeCell ref="C5:F5"/>
    <mergeCell ref="H5:J5"/>
    <mergeCell ref="C6:C7"/>
    <mergeCell ref="J6:J7"/>
    <mergeCell ref="D6:D7"/>
    <mergeCell ref="E6:E7"/>
    <mergeCell ref="F6:F7"/>
    <mergeCell ref="H6:H7"/>
    <mergeCell ref="I6:I7"/>
    <mergeCell ref="G6:G7"/>
    <mergeCell ref="C8:F8"/>
    <mergeCell ref="H8:J8"/>
  </mergeCells>
  <hyperlinks>
    <hyperlink ref="I2:J2" location="Indholdsfortegnelse!A1" display="Indholdsfortegnelse" xr:uid="{00000000-0004-0000-1000-000000000000}"/>
  </hyperlinks>
  <pageMargins left="0.7" right="0.7" top="0.75" bottom="0.75" header="0.3" footer="0.3"/>
  <pageSetup paperSize="9" scale="79" orientation="landscape" r:id="rId1"/>
  <rowBreaks count="1" manualBreakCount="1">
    <brk id="28" min="1" max="9"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O37"/>
  <sheetViews>
    <sheetView zoomScaleNormal="100" zoomScaleSheetLayoutView="100" workbookViewId="0"/>
  </sheetViews>
  <sheetFormatPr defaultColWidth="9.1796875" defaultRowHeight="13.5" x14ac:dyDescent="0.3"/>
  <cols>
    <col min="1" max="1" width="2.7265625" style="2" customWidth="1"/>
    <col min="2" max="2" width="33.26953125" style="2" customWidth="1"/>
    <col min="3" max="6" width="14.7265625" style="2" customWidth="1"/>
    <col min="7" max="7" width="3.453125" style="2" customWidth="1"/>
    <col min="8" max="8" width="16.7265625" style="2" customWidth="1"/>
    <col min="9" max="9" width="16.26953125" style="2" customWidth="1"/>
    <col min="10" max="10" width="14.7265625" style="2" customWidth="1"/>
    <col min="11" max="16384" width="9.1796875" style="2"/>
  </cols>
  <sheetData>
    <row r="1" spans="2:13" ht="12" customHeight="1" x14ac:dyDescent="0.3"/>
    <row r="2" spans="2:13" ht="61.5" customHeight="1" x14ac:dyDescent="0.35">
      <c r="B2" s="76" t="s">
        <v>98</v>
      </c>
      <c r="I2" s="302" t="s">
        <v>131</v>
      </c>
      <c r="J2" s="302"/>
    </row>
    <row r="3" spans="2:13" ht="30" customHeight="1" x14ac:dyDescent="0.3"/>
    <row r="4" spans="2:13" ht="30" customHeight="1" thickBot="1" x14ac:dyDescent="0.35">
      <c r="B4" s="311" t="s">
        <v>121</v>
      </c>
      <c r="C4" s="311"/>
      <c r="D4" s="311"/>
      <c r="E4" s="311"/>
      <c r="F4" s="311"/>
      <c r="G4" s="311"/>
      <c r="H4" s="311"/>
      <c r="I4" s="311"/>
      <c r="J4" s="16"/>
      <c r="L4" s="16" t="s">
        <v>0</v>
      </c>
    </row>
    <row r="5" spans="2:13" ht="15.75" customHeight="1" x14ac:dyDescent="0.3">
      <c r="B5" s="70"/>
      <c r="C5" s="338"/>
      <c r="D5" s="339"/>
      <c r="E5" s="339"/>
      <c r="F5" s="339"/>
      <c r="G5" s="69"/>
      <c r="H5" s="339"/>
      <c r="I5" s="339"/>
      <c r="J5" s="340"/>
      <c r="L5" s="16"/>
    </row>
    <row r="6" spans="2:13" ht="15.75" customHeight="1" x14ac:dyDescent="0.3">
      <c r="B6" s="70"/>
      <c r="C6" s="336" t="s">
        <v>199</v>
      </c>
      <c r="D6" s="337" t="s">
        <v>14</v>
      </c>
      <c r="E6" s="337" t="s">
        <v>102</v>
      </c>
      <c r="F6" s="337" t="s">
        <v>17</v>
      </c>
      <c r="G6" s="38"/>
      <c r="H6" s="337" t="s">
        <v>103</v>
      </c>
      <c r="I6" s="337" t="s">
        <v>104</v>
      </c>
      <c r="J6" s="332" t="s">
        <v>101</v>
      </c>
    </row>
    <row r="7" spans="2:13" ht="37.5" customHeight="1" thickBot="1" x14ac:dyDescent="0.35">
      <c r="B7" s="71"/>
      <c r="C7" s="336"/>
      <c r="D7" s="343"/>
      <c r="E7" s="343"/>
      <c r="F7" s="343"/>
      <c r="G7" s="72"/>
      <c r="H7" s="343"/>
      <c r="I7" s="343"/>
      <c r="J7" s="341"/>
      <c r="K7" s="23"/>
    </row>
    <row r="8" spans="2:13" ht="19.5" customHeight="1" thickBot="1" x14ac:dyDescent="0.35">
      <c r="B8" s="57"/>
      <c r="C8" s="333" t="s">
        <v>99</v>
      </c>
      <c r="D8" s="334"/>
      <c r="E8" s="334"/>
      <c r="F8" s="334"/>
      <c r="G8" s="121"/>
      <c r="H8" s="333" t="s">
        <v>100</v>
      </c>
      <c r="I8" s="334"/>
      <c r="J8" s="335"/>
    </row>
    <row r="9" spans="2:13" ht="15" customHeight="1" x14ac:dyDescent="0.3">
      <c r="B9" s="19" t="s">
        <v>22</v>
      </c>
      <c r="C9" s="120"/>
      <c r="D9" s="117"/>
      <c r="E9" s="117"/>
      <c r="F9" s="117"/>
      <c r="G9" s="117"/>
      <c r="H9" s="117"/>
      <c r="I9" s="117"/>
      <c r="J9" s="129"/>
    </row>
    <row r="10" spans="2:13" ht="15" customHeight="1" x14ac:dyDescent="0.3">
      <c r="B10" s="125" t="s">
        <v>38</v>
      </c>
      <c r="C10" s="78">
        <v>247.35</v>
      </c>
      <c r="D10" s="96">
        <v>228.21</v>
      </c>
      <c r="E10" s="96">
        <v>183.05</v>
      </c>
      <c r="F10" s="96">
        <v>161.53</v>
      </c>
      <c r="G10" s="96"/>
      <c r="H10" s="118">
        <v>29125</v>
      </c>
      <c r="I10" s="118">
        <v>28708</v>
      </c>
      <c r="J10" s="119">
        <v>25681</v>
      </c>
    </row>
    <row r="11" spans="2:13" ht="15" customHeight="1" x14ac:dyDescent="0.3">
      <c r="B11" s="125" t="s">
        <v>39</v>
      </c>
      <c r="C11" s="78">
        <v>289.45999999999998</v>
      </c>
      <c r="D11" s="96">
        <v>267.2</v>
      </c>
      <c r="E11" s="96">
        <v>213.4</v>
      </c>
      <c r="F11" s="96">
        <v>188.47</v>
      </c>
      <c r="G11" s="96"/>
      <c r="H11" s="118">
        <v>34040</v>
      </c>
      <c r="I11" s="118">
        <v>33532</v>
      </c>
      <c r="J11" s="119">
        <v>29966</v>
      </c>
    </row>
    <row r="12" spans="2:13" ht="15" customHeight="1" x14ac:dyDescent="0.3">
      <c r="B12" s="125" t="s">
        <v>40</v>
      </c>
      <c r="C12" s="78">
        <v>348.73</v>
      </c>
      <c r="D12" s="96">
        <v>324.89</v>
      </c>
      <c r="E12" s="96">
        <v>258.89</v>
      </c>
      <c r="F12" s="96">
        <v>229.93</v>
      </c>
      <c r="G12" s="96"/>
      <c r="H12" s="118">
        <v>41890</v>
      </c>
      <c r="I12" s="118">
        <v>41116</v>
      </c>
      <c r="J12" s="119">
        <v>36560</v>
      </c>
    </row>
    <row r="13" spans="2:13" ht="15" customHeight="1" x14ac:dyDescent="0.3">
      <c r="B13" s="125" t="s">
        <v>37</v>
      </c>
      <c r="C13" s="78">
        <v>310.77</v>
      </c>
      <c r="D13" s="96">
        <v>290.5</v>
      </c>
      <c r="E13" s="96">
        <v>232.79</v>
      </c>
      <c r="F13" s="96">
        <v>205.94</v>
      </c>
      <c r="G13" s="96"/>
      <c r="H13" s="118">
        <v>37457</v>
      </c>
      <c r="I13" s="118">
        <v>36818</v>
      </c>
      <c r="J13" s="119">
        <v>32735</v>
      </c>
      <c r="M13" s="62" t="s">
        <v>0</v>
      </c>
    </row>
    <row r="14" spans="2:13" ht="15" customHeight="1" x14ac:dyDescent="0.3">
      <c r="B14" s="19" t="s">
        <v>23</v>
      </c>
      <c r="C14" s="78"/>
      <c r="D14" s="96"/>
      <c r="E14" s="96"/>
      <c r="F14" s="96"/>
      <c r="G14" s="96"/>
      <c r="H14" s="118"/>
      <c r="I14" s="118"/>
      <c r="J14" s="119"/>
    </row>
    <row r="15" spans="2:13" ht="15" customHeight="1" x14ac:dyDescent="0.3">
      <c r="B15" s="125" t="s">
        <v>38</v>
      </c>
      <c r="C15" s="78">
        <v>246.64</v>
      </c>
      <c r="D15" s="96">
        <v>233.87</v>
      </c>
      <c r="E15" s="96">
        <v>191.21</v>
      </c>
      <c r="F15" s="96">
        <v>166.81</v>
      </c>
      <c r="G15" s="96"/>
      <c r="H15" s="118">
        <v>30322</v>
      </c>
      <c r="I15" s="118">
        <v>29927</v>
      </c>
      <c r="J15" s="119">
        <v>26536</v>
      </c>
    </row>
    <row r="16" spans="2:13" ht="15" customHeight="1" x14ac:dyDescent="0.3">
      <c r="B16" s="125" t="s">
        <v>39</v>
      </c>
      <c r="C16" s="78">
        <v>278.04000000000002</v>
      </c>
      <c r="D16" s="96">
        <v>263.87</v>
      </c>
      <c r="E16" s="96">
        <v>214.67</v>
      </c>
      <c r="F16" s="96">
        <v>185.81</v>
      </c>
      <c r="G16" s="96"/>
      <c r="H16" s="118">
        <v>34089</v>
      </c>
      <c r="I16" s="118">
        <v>33597</v>
      </c>
      <c r="J16" s="119">
        <v>29585</v>
      </c>
    </row>
    <row r="17" spans="2:15" ht="15" customHeight="1" x14ac:dyDescent="0.3">
      <c r="B17" s="125" t="s">
        <v>40</v>
      </c>
      <c r="C17" s="78">
        <v>324.70999999999998</v>
      </c>
      <c r="D17" s="96">
        <v>306.77999999999997</v>
      </c>
      <c r="E17" s="96">
        <v>247.77</v>
      </c>
      <c r="F17" s="96">
        <v>208.42</v>
      </c>
      <c r="G17" s="96"/>
      <c r="H17" s="118">
        <v>39478</v>
      </c>
      <c r="I17" s="118">
        <v>38609</v>
      </c>
      <c r="J17" s="119">
        <v>33196</v>
      </c>
    </row>
    <row r="18" spans="2:15" ht="15" customHeight="1" x14ac:dyDescent="0.3">
      <c r="B18" s="125" t="s">
        <v>37</v>
      </c>
      <c r="C18" s="78">
        <v>293.88</v>
      </c>
      <c r="D18" s="96">
        <v>278.83</v>
      </c>
      <c r="E18" s="96">
        <v>226.64</v>
      </c>
      <c r="F18" s="96">
        <v>194.74</v>
      </c>
      <c r="G18" s="96"/>
      <c r="H18" s="118">
        <v>36089</v>
      </c>
      <c r="I18" s="118">
        <v>35428</v>
      </c>
      <c r="J18" s="119">
        <v>30994</v>
      </c>
    </row>
    <row r="19" spans="2:15" ht="15" customHeight="1" x14ac:dyDescent="0.3">
      <c r="B19" s="19" t="s">
        <v>24</v>
      </c>
      <c r="C19" s="78"/>
      <c r="D19" s="96"/>
      <c r="E19" s="96"/>
      <c r="F19" s="96"/>
      <c r="G19" s="96"/>
      <c r="H19" s="118"/>
      <c r="I19" s="118"/>
      <c r="J19" s="119"/>
    </row>
    <row r="20" spans="2:15" ht="15" customHeight="1" x14ac:dyDescent="0.3">
      <c r="B20" s="125" t="s">
        <v>38</v>
      </c>
      <c r="C20" s="78">
        <v>195.09</v>
      </c>
      <c r="D20" s="96">
        <v>182.19</v>
      </c>
      <c r="E20" s="96">
        <v>151.1</v>
      </c>
      <c r="F20" s="96">
        <v>137.06</v>
      </c>
      <c r="G20" s="96"/>
      <c r="H20" s="156">
        <v>24102</v>
      </c>
      <c r="I20" s="156">
        <v>23776</v>
      </c>
      <c r="J20" s="119">
        <v>21838</v>
      </c>
    </row>
    <row r="21" spans="2:15" ht="15" customHeight="1" x14ac:dyDescent="0.3">
      <c r="B21" s="125" t="s">
        <v>39</v>
      </c>
      <c r="C21" s="78">
        <v>240.55</v>
      </c>
      <c r="D21" s="96">
        <v>224.3</v>
      </c>
      <c r="E21" s="96">
        <v>184.22</v>
      </c>
      <c r="F21" s="96">
        <v>163.99</v>
      </c>
      <c r="G21" s="96"/>
      <c r="H21" s="156">
        <v>29525</v>
      </c>
      <c r="I21" s="156">
        <v>29056</v>
      </c>
      <c r="J21" s="119">
        <v>26124</v>
      </c>
    </row>
    <row r="22" spans="2:15" ht="15" customHeight="1" x14ac:dyDescent="0.3">
      <c r="B22" s="125" t="s">
        <v>40</v>
      </c>
      <c r="C22" s="78">
        <v>306.02999999999997</v>
      </c>
      <c r="D22" s="96">
        <v>287.16000000000003</v>
      </c>
      <c r="E22" s="96">
        <v>231.9</v>
      </c>
      <c r="F22" s="96">
        <v>208.06</v>
      </c>
      <c r="G22" s="96"/>
      <c r="H22" s="156">
        <v>37613</v>
      </c>
      <c r="I22" s="156">
        <v>36934</v>
      </c>
      <c r="J22" s="119">
        <v>33121</v>
      </c>
    </row>
    <row r="23" spans="2:15" ht="15" customHeight="1" x14ac:dyDescent="0.3">
      <c r="B23" s="125" t="s">
        <v>37</v>
      </c>
      <c r="C23" s="78">
        <v>267.61</v>
      </c>
      <c r="D23" s="96">
        <v>252.52</v>
      </c>
      <c r="E23" s="96">
        <v>206.63</v>
      </c>
      <c r="F23" s="96">
        <v>185.22</v>
      </c>
      <c r="G23" s="96"/>
      <c r="H23" s="156">
        <v>33378</v>
      </c>
      <c r="I23" s="156">
        <v>32815</v>
      </c>
      <c r="J23" s="119">
        <v>29497</v>
      </c>
    </row>
    <row r="24" spans="2:15" ht="15" customHeight="1" x14ac:dyDescent="0.3">
      <c r="B24" s="19" t="s">
        <v>88</v>
      </c>
      <c r="C24" s="78"/>
      <c r="D24" s="96"/>
      <c r="E24" s="96"/>
      <c r="F24" s="96"/>
      <c r="G24" s="96"/>
      <c r="H24" s="156"/>
      <c r="I24" s="156"/>
      <c r="J24" s="119"/>
    </row>
    <row r="25" spans="2:15" ht="14.25" customHeight="1" x14ac:dyDescent="0.3">
      <c r="B25" s="125" t="s">
        <v>38</v>
      </c>
      <c r="C25" s="78">
        <v>214.45</v>
      </c>
      <c r="D25" s="96">
        <v>199.97</v>
      </c>
      <c r="E25" s="96">
        <v>164.38</v>
      </c>
      <c r="F25" s="96">
        <v>146.93</v>
      </c>
      <c r="G25" s="96"/>
      <c r="H25" s="118">
        <v>26177</v>
      </c>
      <c r="I25" s="118">
        <v>25835</v>
      </c>
      <c r="J25" s="119">
        <v>23381</v>
      </c>
    </row>
    <row r="26" spans="2:15" ht="15" customHeight="1" x14ac:dyDescent="0.3">
      <c r="B26" s="125" t="s">
        <v>39</v>
      </c>
      <c r="C26" s="78">
        <v>263.95</v>
      </c>
      <c r="D26" s="96">
        <v>245.21</v>
      </c>
      <c r="E26" s="96">
        <v>199.46</v>
      </c>
      <c r="F26" s="96">
        <v>177.04</v>
      </c>
      <c r="G26" s="96"/>
      <c r="H26" s="118">
        <v>31896</v>
      </c>
      <c r="I26" s="118">
        <v>31431</v>
      </c>
      <c r="J26" s="119">
        <v>28159</v>
      </c>
    </row>
    <row r="27" spans="2:15" ht="15" customHeight="1" x14ac:dyDescent="0.3">
      <c r="B27" s="125" t="s">
        <v>40</v>
      </c>
      <c r="C27" s="78">
        <v>323.77999999999997</v>
      </c>
      <c r="D27" s="96">
        <v>303.47000000000003</v>
      </c>
      <c r="E27" s="96">
        <v>243.36</v>
      </c>
      <c r="F27" s="96">
        <v>214.73</v>
      </c>
      <c r="G27" s="96"/>
      <c r="H27" s="118">
        <v>39270</v>
      </c>
      <c r="I27" s="118">
        <v>38518</v>
      </c>
      <c r="J27" s="119">
        <v>34163</v>
      </c>
    </row>
    <row r="28" spans="2:15" ht="15" customHeight="1" thickBot="1" x14ac:dyDescent="0.35">
      <c r="B28" s="128" t="s">
        <v>37</v>
      </c>
      <c r="C28" s="82">
        <v>283.98</v>
      </c>
      <c r="D28" s="100">
        <v>267.33999999999997</v>
      </c>
      <c r="E28" s="100">
        <v>217.11</v>
      </c>
      <c r="F28" s="100">
        <v>192.7</v>
      </c>
      <c r="G28" s="100"/>
      <c r="H28" s="104">
        <v>34959</v>
      </c>
      <c r="I28" s="104">
        <v>34360</v>
      </c>
      <c r="J28" s="105">
        <v>30667</v>
      </c>
    </row>
    <row r="29" spans="2:15" x14ac:dyDescent="0.3">
      <c r="B29" s="314"/>
      <c r="C29" s="314"/>
      <c r="D29" s="314"/>
      <c r="E29" s="314"/>
      <c r="F29" s="314"/>
      <c r="G29" s="314"/>
      <c r="H29" s="314"/>
      <c r="I29" s="314"/>
    </row>
    <row r="30" spans="2:15" x14ac:dyDescent="0.3">
      <c r="B30" s="59"/>
      <c r="C30" s="59"/>
      <c r="D30" s="59"/>
      <c r="E30" s="59"/>
      <c r="F30" s="59"/>
      <c r="G30" s="59"/>
      <c r="H30" s="59"/>
      <c r="I30" s="59"/>
      <c r="J30" s="59"/>
    </row>
    <row r="31" spans="2:15" x14ac:dyDescent="0.3">
      <c r="B31" s="322" t="str">
        <f>'1.1 Ans.vilkår og arbejdsfunk.'!B26:K26</f>
        <v>DA StrukturStatistik 2018</v>
      </c>
      <c r="C31" s="322"/>
      <c r="D31" s="322"/>
      <c r="E31" s="322"/>
      <c r="F31" s="322"/>
      <c r="G31" s="322"/>
      <c r="H31" s="322"/>
      <c r="I31" s="322"/>
      <c r="J31" s="322"/>
      <c r="O31" s="11" t="s">
        <v>0</v>
      </c>
    </row>
    <row r="32" spans="2:15" x14ac:dyDescent="0.3">
      <c r="J32" s="16" t="s">
        <v>0</v>
      </c>
    </row>
    <row r="37" spans="5:9" x14ac:dyDescent="0.3">
      <c r="E37" s="13" t="s">
        <v>0</v>
      </c>
      <c r="I37" s="62" t="s">
        <v>0</v>
      </c>
    </row>
  </sheetData>
  <mergeCells count="15">
    <mergeCell ref="I2:J2"/>
    <mergeCell ref="B31:J31"/>
    <mergeCell ref="J6:J7"/>
    <mergeCell ref="B29:I29"/>
    <mergeCell ref="B4:I4"/>
    <mergeCell ref="C5:F5"/>
    <mergeCell ref="H5:J5"/>
    <mergeCell ref="C6:C7"/>
    <mergeCell ref="D6:D7"/>
    <mergeCell ref="E6:E7"/>
    <mergeCell ref="F6:F7"/>
    <mergeCell ref="H6:H7"/>
    <mergeCell ref="I6:I7"/>
    <mergeCell ref="C8:F8"/>
    <mergeCell ref="H8:J8"/>
  </mergeCells>
  <hyperlinks>
    <hyperlink ref="B2" location="Indholdsfortegnelse!A1" display="Indholdsfortegnelse!A1" xr:uid="{00000000-0004-0000-1100-000000000000}"/>
    <hyperlink ref="I2:J2" location="Indholdsfortegnelse!A1" display="Indholdsfortegnelse" xr:uid="{00000000-0004-0000-1100-000001000000}"/>
  </hyperlinks>
  <pageMargins left="0.70866141732283472" right="0.70866141732283472" top="0.74803149606299213" bottom="0.74803149606299213" header="0.31496062992125984" footer="0.31496062992125984"/>
  <pageSetup paperSize="9" scale="91"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O42"/>
  <sheetViews>
    <sheetView zoomScaleNormal="100" zoomScaleSheetLayoutView="100" workbookViewId="0"/>
  </sheetViews>
  <sheetFormatPr defaultColWidth="9.1796875" defaultRowHeight="13.5" x14ac:dyDescent="0.3"/>
  <cols>
    <col min="1" max="1" width="2.7265625" style="2" customWidth="1"/>
    <col min="2" max="2" width="24.54296875" style="2" customWidth="1"/>
    <col min="3" max="6" width="14.7265625" style="2" customWidth="1"/>
    <col min="7" max="7" width="3.453125" style="2" customWidth="1"/>
    <col min="8" max="8" width="16.7265625" style="2" customWidth="1"/>
    <col min="9" max="9" width="16.26953125" style="2" customWidth="1"/>
    <col min="10" max="10" width="14.7265625" style="2" customWidth="1"/>
    <col min="11" max="16384" width="9.1796875" style="2"/>
  </cols>
  <sheetData>
    <row r="1" spans="2:13" ht="12" customHeight="1" x14ac:dyDescent="0.3"/>
    <row r="2" spans="2:13" ht="61.5" customHeight="1" x14ac:dyDescent="0.3">
      <c r="I2" s="302" t="s">
        <v>131</v>
      </c>
      <c r="J2" s="302"/>
    </row>
    <row r="3" spans="2:13" ht="30" customHeight="1" x14ac:dyDescent="0.3"/>
    <row r="4" spans="2:13" ht="30" customHeight="1" thickBot="1" x14ac:dyDescent="0.35">
      <c r="B4" s="311" t="s">
        <v>126</v>
      </c>
      <c r="C4" s="311"/>
      <c r="D4" s="311"/>
      <c r="E4" s="311"/>
      <c r="F4" s="311"/>
      <c r="G4" s="311"/>
      <c r="H4" s="311"/>
      <c r="I4" s="311"/>
      <c r="J4" s="16"/>
      <c r="L4" s="16" t="s">
        <v>0</v>
      </c>
    </row>
    <row r="5" spans="2:13" ht="15.75" customHeight="1" x14ac:dyDescent="0.3">
      <c r="B5" s="70"/>
      <c r="C5" s="338"/>
      <c r="D5" s="339"/>
      <c r="E5" s="339"/>
      <c r="F5" s="339"/>
      <c r="G5" s="69"/>
      <c r="H5" s="339"/>
      <c r="I5" s="339"/>
      <c r="J5" s="340"/>
      <c r="L5" s="16"/>
    </row>
    <row r="6" spans="2:13" ht="15.75" customHeight="1" x14ac:dyDescent="0.3">
      <c r="C6" s="336" t="s">
        <v>199</v>
      </c>
      <c r="D6" s="337" t="s">
        <v>14</v>
      </c>
      <c r="E6" s="337" t="s">
        <v>102</v>
      </c>
      <c r="F6" s="337" t="s">
        <v>17</v>
      </c>
      <c r="G6" s="38"/>
      <c r="H6" s="342" t="s">
        <v>103</v>
      </c>
      <c r="I6" s="337" t="s">
        <v>104</v>
      </c>
      <c r="J6" s="332" t="s">
        <v>101</v>
      </c>
    </row>
    <row r="7" spans="2:13" ht="37.5" customHeight="1" thickBot="1" x14ac:dyDescent="0.35">
      <c r="B7" s="71"/>
      <c r="C7" s="336"/>
      <c r="D7" s="343"/>
      <c r="E7" s="343"/>
      <c r="F7" s="343"/>
      <c r="G7" s="72"/>
      <c r="H7" s="342"/>
      <c r="I7" s="343"/>
      <c r="J7" s="341"/>
      <c r="K7" s="23"/>
    </row>
    <row r="8" spans="2:13" ht="19.5" customHeight="1" thickBot="1" x14ac:dyDescent="0.35">
      <c r="B8" s="57"/>
      <c r="C8" s="333" t="s">
        <v>99</v>
      </c>
      <c r="D8" s="334"/>
      <c r="E8" s="334"/>
      <c r="F8" s="334"/>
      <c r="G8" s="121"/>
      <c r="H8" s="333" t="s">
        <v>100</v>
      </c>
      <c r="I8" s="334"/>
      <c r="J8" s="335"/>
      <c r="K8" s="116"/>
    </row>
    <row r="9" spans="2:13" ht="15" customHeight="1" x14ac:dyDescent="0.3">
      <c r="B9" s="19" t="s">
        <v>34</v>
      </c>
      <c r="C9" s="120"/>
      <c r="D9" s="117"/>
      <c r="E9" s="117"/>
      <c r="F9" s="117"/>
      <c r="G9" s="117"/>
      <c r="H9" s="117"/>
      <c r="I9" s="117"/>
      <c r="J9" s="129"/>
      <c r="K9" s="116"/>
    </row>
    <row r="10" spans="2:13" ht="15" customHeight="1" x14ac:dyDescent="0.3">
      <c r="B10" s="125" t="s">
        <v>38</v>
      </c>
      <c r="C10" s="78">
        <v>244.72</v>
      </c>
      <c r="D10" s="96">
        <v>235.17</v>
      </c>
      <c r="E10" s="96">
        <v>189.12</v>
      </c>
      <c r="F10" s="96">
        <v>172.02</v>
      </c>
      <c r="G10" s="96" t="s">
        <v>156</v>
      </c>
      <c r="H10" s="102">
        <v>30901</v>
      </c>
      <c r="I10" s="102">
        <v>30403</v>
      </c>
      <c r="J10" s="103">
        <v>27371</v>
      </c>
    </row>
    <row r="11" spans="2:13" ht="15" customHeight="1" x14ac:dyDescent="0.3">
      <c r="B11" s="125" t="s">
        <v>39</v>
      </c>
      <c r="C11" s="78">
        <v>309.37</v>
      </c>
      <c r="D11" s="96">
        <v>298.37</v>
      </c>
      <c r="E11" s="96">
        <v>240.44</v>
      </c>
      <c r="F11" s="96">
        <v>217.09</v>
      </c>
      <c r="G11" s="96" t="s">
        <v>156</v>
      </c>
      <c r="H11" s="102">
        <v>39328</v>
      </c>
      <c r="I11" s="102">
        <v>38668</v>
      </c>
      <c r="J11" s="103">
        <v>34543</v>
      </c>
    </row>
    <row r="12" spans="2:13" ht="15" customHeight="1" x14ac:dyDescent="0.3">
      <c r="B12" s="125" t="s">
        <v>40</v>
      </c>
      <c r="C12" s="78">
        <v>396</v>
      </c>
      <c r="D12" s="96">
        <v>384.78</v>
      </c>
      <c r="E12" s="96">
        <v>310.8</v>
      </c>
      <c r="F12" s="96">
        <v>276.93</v>
      </c>
      <c r="G12" s="96" t="s">
        <v>156</v>
      </c>
      <c r="H12" s="102">
        <v>50928</v>
      </c>
      <c r="I12" s="102">
        <v>49993</v>
      </c>
      <c r="J12" s="103">
        <v>44039</v>
      </c>
    </row>
    <row r="13" spans="2:13" ht="15" customHeight="1" x14ac:dyDescent="0.3">
      <c r="B13" s="125" t="s">
        <v>37</v>
      </c>
      <c r="C13" s="78">
        <v>333.24</v>
      </c>
      <c r="D13" s="96">
        <v>322.19</v>
      </c>
      <c r="E13" s="96">
        <v>260.05</v>
      </c>
      <c r="F13" s="96">
        <v>232.28</v>
      </c>
      <c r="G13" s="96" t="s">
        <v>156</v>
      </c>
      <c r="H13" s="102">
        <v>42600</v>
      </c>
      <c r="I13" s="102">
        <v>41800</v>
      </c>
      <c r="J13" s="103">
        <v>36942</v>
      </c>
    </row>
    <row r="14" spans="2:13" ht="15" customHeight="1" x14ac:dyDescent="0.3">
      <c r="B14" s="19" t="s">
        <v>123</v>
      </c>
      <c r="C14" s="78"/>
      <c r="D14" s="96"/>
      <c r="E14" s="96"/>
      <c r="F14" s="96"/>
      <c r="G14" s="96"/>
      <c r="H14" s="118"/>
      <c r="I14" s="118"/>
      <c r="J14" s="119"/>
      <c r="M14" s="159" t="s">
        <v>0</v>
      </c>
    </row>
    <row r="15" spans="2:13" ht="15" customHeight="1" x14ac:dyDescent="0.3">
      <c r="B15" s="125" t="s">
        <v>38</v>
      </c>
      <c r="C15" s="78">
        <v>204.6</v>
      </c>
      <c r="D15" s="96">
        <v>190.6</v>
      </c>
      <c r="E15" s="96">
        <v>157.69999999999999</v>
      </c>
      <c r="F15" s="96">
        <v>141.37</v>
      </c>
      <c r="G15" s="96" t="s">
        <v>156</v>
      </c>
      <c r="H15" s="118">
        <v>24977</v>
      </c>
      <c r="I15" s="118">
        <v>24673</v>
      </c>
      <c r="J15" s="119">
        <v>22515</v>
      </c>
    </row>
    <row r="16" spans="2:13" ht="15" customHeight="1" x14ac:dyDescent="0.3">
      <c r="B16" s="125" t="s">
        <v>39</v>
      </c>
      <c r="C16" s="78">
        <v>246.36</v>
      </c>
      <c r="D16" s="96">
        <v>227.22</v>
      </c>
      <c r="E16" s="96">
        <v>185.92</v>
      </c>
      <c r="F16" s="96">
        <v>163.26</v>
      </c>
      <c r="G16" s="96" t="s">
        <v>156</v>
      </c>
      <c r="H16" s="118">
        <v>29481</v>
      </c>
      <c r="I16" s="118">
        <v>29057</v>
      </c>
      <c r="J16" s="119">
        <v>25984</v>
      </c>
    </row>
    <row r="17" spans="2:10" ht="15" customHeight="1" x14ac:dyDescent="0.3">
      <c r="B17" s="125" t="s">
        <v>40</v>
      </c>
      <c r="C17" s="78">
        <v>289.75</v>
      </c>
      <c r="D17" s="96">
        <v>265.49</v>
      </c>
      <c r="E17" s="96">
        <v>214.39</v>
      </c>
      <c r="F17" s="96">
        <v>188.94</v>
      </c>
      <c r="G17" s="96" t="s">
        <v>156</v>
      </c>
      <c r="H17" s="118">
        <v>34059</v>
      </c>
      <c r="I17" s="118">
        <v>33539</v>
      </c>
      <c r="J17" s="119">
        <v>30053</v>
      </c>
    </row>
    <row r="18" spans="2:10" ht="15" customHeight="1" x14ac:dyDescent="0.3">
      <c r="B18" s="125" t="s">
        <v>37</v>
      </c>
      <c r="C18" s="78">
        <v>253.86</v>
      </c>
      <c r="D18" s="96">
        <v>233.81</v>
      </c>
      <c r="E18" s="96">
        <v>190.85</v>
      </c>
      <c r="F18" s="96">
        <v>168.5</v>
      </c>
      <c r="G18" s="96" t="s">
        <v>156</v>
      </c>
      <c r="H18" s="118">
        <v>30289</v>
      </c>
      <c r="I18" s="118">
        <v>29812</v>
      </c>
      <c r="J18" s="119">
        <v>26831</v>
      </c>
    </row>
    <row r="19" spans="2:10" ht="15" customHeight="1" x14ac:dyDescent="0.3">
      <c r="B19" s="136" t="s">
        <v>124</v>
      </c>
      <c r="C19" s="78"/>
      <c r="D19" s="96"/>
      <c r="E19" s="96"/>
      <c r="F19" s="96"/>
      <c r="G19" s="96"/>
      <c r="H19" s="118"/>
      <c r="I19" s="118"/>
      <c r="J19" s="119"/>
    </row>
    <row r="20" spans="2:10" ht="15" customHeight="1" x14ac:dyDescent="0.3">
      <c r="B20" s="127" t="s">
        <v>38</v>
      </c>
      <c r="C20" s="78">
        <v>209.68</v>
      </c>
      <c r="D20" s="96">
        <v>195.68</v>
      </c>
      <c r="E20" s="96">
        <v>160.52000000000001</v>
      </c>
      <c r="F20" s="96">
        <v>144.29</v>
      </c>
      <c r="G20" s="96" t="s">
        <v>156</v>
      </c>
      <c r="H20" s="118">
        <v>25883</v>
      </c>
      <c r="I20" s="118">
        <v>25510</v>
      </c>
      <c r="J20" s="119">
        <v>22993</v>
      </c>
    </row>
    <row r="21" spans="2:10" ht="15" customHeight="1" x14ac:dyDescent="0.3">
      <c r="B21" s="127" t="s">
        <v>39</v>
      </c>
      <c r="C21" s="78">
        <v>253.12</v>
      </c>
      <c r="D21" s="96">
        <v>234.68</v>
      </c>
      <c r="E21" s="96">
        <v>191.29</v>
      </c>
      <c r="F21" s="96">
        <v>167.88</v>
      </c>
      <c r="G21" s="96" t="s">
        <v>156</v>
      </c>
      <c r="H21" s="118">
        <v>31225</v>
      </c>
      <c r="I21" s="118">
        <v>30551</v>
      </c>
      <c r="J21" s="119">
        <v>26780</v>
      </c>
    </row>
    <row r="22" spans="2:10" ht="15" customHeight="1" x14ac:dyDescent="0.3">
      <c r="B22" s="127" t="s">
        <v>40</v>
      </c>
      <c r="C22" s="78">
        <v>294.25</v>
      </c>
      <c r="D22" s="96">
        <v>274.54000000000002</v>
      </c>
      <c r="E22" s="96">
        <v>219.8</v>
      </c>
      <c r="F22" s="96">
        <v>195.27</v>
      </c>
      <c r="G22" s="96" t="s">
        <v>156</v>
      </c>
      <c r="H22" s="118">
        <v>36018</v>
      </c>
      <c r="I22" s="118">
        <v>35148</v>
      </c>
      <c r="J22" s="119">
        <v>31084</v>
      </c>
    </row>
    <row r="23" spans="2:10" ht="15" customHeight="1" x14ac:dyDescent="0.3">
      <c r="B23" s="127" t="s">
        <v>37</v>
      </c>
      <c r="C23" s="78">
        <v>258.35000000000002</v>
      </c>
      <c r="D23" s="96">
        <v>239.41</v>
      </c>
      <c r="E23" s="96">
        <v>194.52</v>
      </c>
      <c r="F23" s="96">
        <v>173.38</v>
      </c>
      <c r="G23" s="96" t="s">
        <v>156</v>
      </c>
      <c r="H23" s="102">
        <v>31689</v>
      </c>
      <c r="I23" s="102">
        <v>31009</v>
      </c>
      <c r="J23" s="103">
        <v>27632</v>
      </c>
    </row>
    <row r="24" spans="2:10" ht="15" customHeight="1" x14ac:dyDescent="0.3">
      <c r="B24" s="136" t="s">
        <v>125</v>
      </c>
      <c r="C24" s="78"/>
      <c r="D24" s="96"/>
      <c r="E24" s="96"/>
      <c r="F24" s="96"/>
      <c r="G24" s="96"/>
      <c r="H24" s="118"/>
      <c r="I24" s="118"/>
      <c r="J24" s="119"/>
    </row>
    <row r="25" spans="2:10" ht="15" customHeight="1" x14ac:dyDescent="0.3">
      <c r="B25" s="127" t="s">
        <v>38</v>
      </c>
      <c r="C25" s="78">
        <v>203.95</v>
      </c>
      <c r="D25" s="96">
        <v>189.88</v>
      </c>
      <c r="E25" s="96">
        <v>157.22999999999999</v>
      </c>
      <c r="F25" s="96">
        <v>140.9</v>
      </c>
      <c r="G25" s="96" t="s">
        <v>156</v>
      </c>
      <c r="H25" s="156">
        <v>24847</v>
      </c>
      <c r="I25" s="156">
        <v>24551</v>
      </c>
      <c r="J25" s="119">
        <v>22437</v>
      </c>
    </row>
    <row r="26" spans="2:10" ht="15" customHeight="1" x14ac:dyDescent="0.3">
      <c r="B26" s="127" t="s">
        <v>39</v>
      </c>
      <c r="C26" s="78">
        <v>244.91</v>
      </c>
      <c r="D26" s="96">
        <v>225.68</v>
      </c>
      <c r="E26" s="96">
        <v>184.7</v>
      </c>
      <c r="F26" s="96">
        <v>162.22999999999999</v>
      </c>
      <c r="G26" s="96" t="s">
        <v>156</v>
      </c>
      <c r="H26" s="156">
        <v>29110</v>
      </c>
      <c r="I26" s="156">
        <v>28734</v>
      </c>
      <c r="J26" s="119">
        <v>25814</v>
      </c>
    </row>
    <row r="27" spans="2:10" ht="15" customHeight="1" x14ac:dyDescent="0.3">
      <c r="B27" s="127" t="s">
        <v>40</v>
      </c>
      <c r="C27" s="78">
        <v>288.87</v>
      </c>
      <c r="D27" s="96">
        <v>263.76</v>
      </c>
      <c r="E27" s="96">
        <v>213.18</v>
      </c>
      <c r="F27" s="96">
        <v>187.63</v>
      </c>
      <c r="G27" s="96" t="s">
        <v>156</v>
      </c>
      <c r="H27" s="156">
        <v>33644</v>
      </c>
      <c r="I27" s="156">
        <v>33186</v>
      </c>
      <c r="J27" s="119">
        <v>29851</v>
      </c>
    </row>
    <row r="28" spans="2:10" ht="15" customHeight="1" x14ac:dyDescent="0.3">
      <c r="B28" s="127" t="s">
        <v>37</v>
      </c>
      <c r="C28" s="78">
        <v>252.97</v>
      </c>
      <c r="D28" s="96">
        <v>232.7</v>
      </c>
      <c r="E28" s="96">
        <v>190.12</v>
      </c>
      <c r="F28" s="96">
        <v>167.53</v>
      </c>
      <c r="G28" s="96" t="s">
        <v>156</v>
      </c>
      <c r="H28" s="156">
        <v>30012</v>
      </c>
      <c r="I28" s="156">
        <v>29575</v>
      </c>
      <c r="J28" s="119">
        <v>26672</v>
      </c>
    </row>
    <row r="29" spans="2:10" ht="15" customHeight="1" x14ac:dyDescent="0.3">
      <c r="B29" s="19" t="s">
        <v>88</v>
      </c>
      <c r="C29" s="78"/>
      <c r="D29" s="96"/>
      <c r="E29" s="96"/>
      <c r="F29" s="96"/>
      <c r="G29" s="96"/>
      <c r="H29" s="156"/>
      <c r="I29" s="156"/>
      <c r="J29" s="119"/>
    </row>
    <row r="30" spans="2:10" ht="15" customHeight="1" x14ac:dyDescent="0.3">
      <c r="B30" s="125" t="s">
        <v>38</v>
      </c>
      <c r="C30" s="78">
        <v>214.45</v>
      </c>
      <c r="D30" s="96">
        <v>199.97</v>
      </c>
      <c r="E30" s="96">
        <v>164.38</v>
      </c>
      <c r="F30" s="96">
        <v>146.93</v>
      </c>
      <c r="G30" s="96" t="s">
        <v>156</v>
      </c>
      <c r="H30" s="118">
        <v>26177</v>
      </c>
      <c r="I30" s="118">
        <v>25835</v>
      </c>
      <c r="J30" s="119">
        <v>23381</v>
      </c>
    </row>
    <row r="31" spans="2:10" ht="15" customHeight="1" x14ac:dyDescent="0.3">
      <c r="B31" s="125" t="s">
        <v>39</v>
      </c>
      <c r="C31" s="78">
        <v>263.95</v>
      </c>
      <c r="D31" s="96">
        <v>245.21</v>
      </c>
      <c r="E31" s="96">
        <v>199.46</v>
      </c>
      <c r="F31" s="96">
        <v>177.04</v>
      </c>
      <c r="G31" s="96" t="s">
        <v>156</v>
      </c>
      <c r="H31" s="102">
        <v>31896</v>
      </c>
      <c r="I31" s="102">
        <v>31431</v>
      </c>
      <c r="J31" s="103">
        <v>28159</v>
      </c>
    </row>
    <row r="32" spans="2:10" ht="15" customHeight="1" x14ac:dyDescent="0.3">
      <c r="B32" s="125" t="s">
        <v>40</v>
      </c>
      <c r="C32" s="78">
        <v>323.77999999999997</v>
      </c>
      <c r="D32" s="96">
        <v>303.47000000000003</v>
      </c>
      <c r="E32" s="96">
        <v>243.36</v>
      </c>
      <c r="F32" s="96">
        <v>214.73</v>
      </c>
      <c r="G32" s="96" t="s">
        <v>156</v>
      </c>
      <c r="H32" s="102">
        <v>39270</v>
      </c>
      <c r="I32" s="102">
        <v>38518</v>
      </c>
      <c r="J32" s="103">
        <v>34163</v>
      </c>
    </row>
    <row r="33" spans="2:15" ht="15" customHeight="1" thickBot="1" x14ac:dyDescent="0.35">
      <c r="B33" s="128" t="s">
        <v>37</v>
      </c>
      <c r="C33" s="82">
        <v>283.98</v>
      </c>
      <c r="D33" s="100">
        <v>267.33999999999997</v>
      </c>
      <c r="E33" s="100">
        <v>217.11</v>
      </c>
      <c r="F33" s="100">
        <v>192.7</v>
      </c>
      <c r="G33" s="100" t="s">
        <v>156</v>
      </c>
      <c r="H33" s="104">
        <v>34959</v>
      </c>
      <c r="I33" s="104">
        <v>34360</v>
      </c>
      <c r="J33" s="105">
        <v>30667</v>
      </c>
    </row>
    <row r="34" spans="2:15" x14ac:dyDescent="0.3">
      <c r="B34" s="314"/>
      <c r="C34" s="314"/>
      <c r="D34" s="314"/>
      <c r="E34" s="314"/>
      <c r="F34" s="314"/>
      <c r="G34" s="314"/>
      <c r="H34" s="314"/>
      <c r="I34" s="314"/>
    </row>
    <row r="35" spans="2:15" x14ac:dyDescent="0.3">
      <c r="B35" s="59"/>
      <c r="C35" s="59"/>
      <c r="D35" s="59"/>
      <c r="E35" s="59"/>
      <c r="F35" s="59"/>
      <c r="G35" s="59"/>
      <c r="H35" s="59"/>
      <c r="I35" s="59"/>
      <c r="J35" s="59"/>
    </row>
    <row r="36" spans="2:15" x14ac:dyDescent="0.3">
      <c r="B36" s="322" t="str">
        <f>'1.1 Ans.vilkår og arbejdsfunk.'!B26:K26</f>
        <v>DA StrukturStatistik 2018</v>
      </c>
      <c r="C36" s="322"/>
      <c r="D36" s="322"/>
      <c r="E36" s="322"/>
      <c r="F36" s="322"/>
      <c r="G36" s="322"/>
      <c r="H36" s="322"/>
      <c r="I36" s="322"/>
      <c r="J36" s="322"/>
      <c r="O36" s="11" t="s">
        <v>0</v>
      </c>
    </row>
    <row r="37" spans="2:15" x14ac:dyDescent="0.3">
      <c r="J37" s="16" t="s">
        <v>0</v>
      </c>
    </row>
    <row r="42" spans="2:15" x14ac:dyDescent="0.3">
      <c r="E42" s="13" t="s">
        <v>0</v>
      </c>
    </row>
  </sheetData>
  <mergeCells count="15">
    <mergeCell ref="I2:J2"/>
    <mergeCell ref="B36:J36"/>
    <mergeCell ref="J6:J7"/>
    <mergeCell ref="B34:I34"/>
    <mergeCell ref="B4:I4"/>
    <mergeCell ref="C5:F5"/>
    <mergeCell ref="H5:J5"/>
    <mergeCell ref="C6:C7"/>
    <mergeCell ref="D6:D7"/>
    <mergeCell ref="E6:E7"/>
    <mergeCell ref="F6:F7"/>
    <mergeCell ref="H6:H7"/>
    <mergeCell ref="I6:I7"/>
    <mergeCell ref="C8:F8"/>
    <mergeCell ref="H8:J8"/>
  </mergeCells>
  <hyperlinks>
    <hyperlink ref="I2:J2" location="Indholdsfortegnelse!A1" display="Indholdsfortegnelse" xr:uid="{00000000-0004-0000-1200-000000000000}"/>
  </hyperlinks>
  <pageMargins left="0.70866141732283472" right="0.70866141732283472" top="0.74803149606299213" bottom="0.74803149606299213" header="0.31496062992125984" footer="0.31496062992125984"/>
  <pageSetup paperSize="9" scale="78"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F2B42-A380-441B-9565-C029D964B05C}">
  <dimension ref="B1:Q51"/>
  <sheetViews>
    <sheetView zoomScaleNormal="100" zoomScaleSheetLayoutView="100" workbookViewId="0"/>
  </sheetViews>
  <sheetFormatPr defaultColWidth="9.1796875" defaultRowHeight="13.5" x14ac:dyDescent="0.3"/>
  <cols>
    <col min="1" max="1" width="2.7265625" style="2" customWidth="1"/>
    <col min="2" max="2" width="11.453125" style="2" customWidth="1"/>
    <col min="3" max="3" width="10.1796875" style="2" customWidth="1"/>
    <col min="4" max="4" width="3.453125" style="55" customWidth="1"/>
    <col min="5" max="8" width="14.7265625" style="2" customWidth="1"/>
    <col min="9" max="16384" width="9.1796875" style="2"/>
  </cols>
  <sheetData>
    <row r="1" spans="2:8" ht="12" customHeight="1" x14ac:dyDescent="0.3"/>
    <row r="2" spans="2:8" ht="60" customHeight="1" x14ac:dyDescent="0.3">
      <c r="H2" s="188" t="s">
        <v>131</v>
      </c>
    </row>
    <row r="3" spans="2:8" ht="30" customHeight="1" x14ac:dyDescent="0.3"/>
    <row r="4" spans="2:8" ht="30" customHeight="1" thickBot="1" x14ac:dyDescent="0.35">
      <c r="B4" s="331" t="s">
        <v>216</v>
      </c>
      <c r="C4" s="331"/>
      <c r="D4" s="331"/>
      <c r="E4" s="331"/>
      <c r="F4" s="331"/>
      <c r="G4" s="331"/>
      <c r="H4" s="331"/>
    </row>
    <row r="5" spans="2:8" ht="31.5" customHeight="1" thickBot="1" x14ac:dyDescent="0.35">
      <c r="B5" s="202"/>
      <c r="C5" s="216" t="s">
        <v>149</v>
      </c>
      <c r="D5" s="191"/>
      <c r="E5" s="203" t="s">
        <v>38</v>
      </c>
      <c r="F5" s="204" t="s">
        <v>39</v>
      </c>
      <c r="G5" s="204" t="s">
        <v>40</v>
      </c>
      <c r="H5" s="205" t="s">
        <v>37</v>
      </c>
    </row>
    <row r="6" spans="2:8" ht="19.5" customHeight="1" x14ac:dyDescent="0.3">
      <c r="B6" s="201"/>
      <c r="C6" s="206" t="s">
        <v>117</v>
      </c>
      <c r="D6" s="192"/>
      <c r="E6" s="345" t="s">
        <v>99</v>
      </c>
      <c r="F6" s="346"/>
      <c r="G6" s="346"/>
      <c r="H6" s="347"/>
    </row>
    <row r="7" spans="2:8" ht="15" customHeight="1" thickBot="1" x14ac:dyDescent="0.35">
      <c r="B7" s="207">
        <v>130</v>
      </c>
      <c r="C7" s="80">
        <v>0.51</v>
      </c>
      <c r="D7" s="193"/>
      <c r="E7" s="82">
        <v>199.97</v>
      </c>
      <c r="F7" s="100">
        <v>245.21</v>
      </c>
      <c r="G7" s="100">
        <v>303.47000000000003</v>
      </c>
      <c r="H7" s="84">
        <v>267.33999999999997</v>
      </c>
    </row>
    <row r="8" spans="2:8" ht="15" customHeight="1" x14ac:dyDescent="0.3">
      <c r="B8" s="207">
        <v>140</v>
      </c>
      <c r="C8" s="80">
        <v>2.29</v>
      </c>
      <c r="D8" s="194"/>
      <c r="E8" s="194"/>
      <c r="F8" s="194"/>
      <c r="G8" s="194"/>
      <c r="H8" s="194"/>
    </row>
    <row r="9" spans="2:8" ht="15" customHeight="1" x14ac:dyDescent="0.3">
      <c r="B9" s="207">
        <v>150</v>
      </c>
      <c r="C9" s="80">
        <v>3.45</v>
      </c>
      <c r="D9" s="194"/>
      <c r="E9" s="194"/>
      <c r="F9" s="194"/>
      <c r="G9" s="194"/>
      <c r="H9" s="194"/>
    </row>
    <row r="10" spans="2:8" ht="15" customHeight="1" x14ac:dyDescent="0.3">
      <c r="B10" s="207">
        <v>160</v>
      </c>
      <c r="C10" s="80">
        <v>3.59</v>
      </c>
      <c r="D10" s="194"/>
      <c r="E10" s="194"/>
      <c r="F10" s="194"/>
      <c r="G10" s="194"/>
      <c r="H10" s="194"/>
    </row>
    <row r="11" spans="2:8" ht="15" customHeight="1" x14ac:dyDescent="0.3">
      <c r="B11" s="207">
        <v>170</v>
      </c>
      <c r="C11" s="80">
        <v>3.84</v>
      </c>
      <c r="D11" s="194"/>
      <c r="E11" s="194"/>
      <c r="F11" s="194"/>
      <c r="G11" s="194"/>
      <c r="H11" s="194"/>
    </row>
    <row r="12" spans="2:8" ht="15" customHeight="1" x14ac:dyDescent="0.3">
      <c r="B12" s="207">
        <v>180</v>
      </c>
      <c r="C12" s="80">
        <v>4.01</v>
      </c>
      <c r="D12" s="194"/>
      <c r="E12" s="194"/>
      <c r="F12" s="194"/>
      <c r="G12" s="194"/>
      <c r="H12" s="194"/>
    </row>
    <row r="13" spans="2:8" ht="15" customHeight="1" x14ac:dyDescent="0.3">
      <c r="B13" s="207">
        <v>190</v>
      </c>
      <c r="C13" s="80">
        <v>4.59</v>
      </c>
      <c r="D13" s="194"/>
      <c r="E13" s="194"/>
      <c r="F13" s="194"/>
      <c r="G13" s="194"/>
      <c r="H13" s="194"/>
    </row>
    <row r="14" spans="2:8" ht="15" customHeight="1" x14ac:dyDescent="0.3">
      <c r="B14" s="207">
        <v>200</v>
      </c>
      <c r="C14" s="80">
        <v>5.28</v>
      </c>
      <c r="D14" s="194"/>
      <c r="E14" s="194"/>
      <c r="F14" s="194"/>
      <c r="G14" s="194"/>
      <c r="H14" s="194"/>
    </row>
    <row r="15" spans="2:8" ht="15" customHeight="1" x14ac:dyDescent="0.3">
      <c r="B15" s="207">
        <v>210</v>
      </c>
      <c r="C15" s="80">
        <v>5.16</v>
      </c>
      <c r="D15" s="194"/>
      <c r="E15" s="194"/>
      <c r="F15" s="194"/>
      <c r="G15" s="194"/>
      <c r="H15" s="194"/>
    </row>
    <row r="16" spans="2:8" ht="15" customHeight="1" x14ac:dyDescent="0.3">
      <c r="B16" s="207">
        <v>220</v>
      </c>
      <c r="C16" s="80">
        <v>5.49</v>
      </c>
      <c r="D16" s="194"/>
      <c r="E16" s="194"/>
      <c r="F16" s="194"/>
      <c r="G16" s="194"/>
      <c r="H16" s="194"/>
    </row>
    <row r="17" spans="2:8" ht="15" customHeight="1" x14ac:dyDescent="0.3">
      <c r="B17" s="207">
        <v>230</v>
      </c>
      <c r="C17" s="80">
        <v>5.88</v>
      </c>
      <c r="D17" s="194"/>
      <c r="E17" s="194"/>
      <c r="F17" s="194"/>
      <c r="G17" s="194"/>
      <c r="H17" s="194"/>
    </row>
    <row r="18" spans="2:8" ht="15" customHeight="1" x14ac:dyDescent="0.3">
      <c r="B18" s="207">
        <v>240</v>
      </c>
      <c r="C18" s="80">
        <v>5.79</v>
      </c>
      <c r="D18" s="194"/>
      <c r="E18" s="194"/>
      <c r="F18" s="194"/>
      <c r="G18" s="194"/>
      <c r="H18" s="194"/>
    </row>
    <row r="19" spans="2:8" ht="15" customHeight="1" x14ac:dyDescent="0.3">
      <c r="B19" s="207">
        <v>250</v>
      </c>
      <c r="C19" s="80">
        <v>5.37</v>
      </c>
      <c r="D19" s="194"/>
      <c r="E19" s="194"/>
      <c r="F19" s="194"/>
      <c r="G19" s="194"/>
      <c r="H19" s="194"/>
    </row>
    <row r="20" spans="2:8" ht="15" customHeight="1" x14ac:dyDescent="0.3">
      <c r="B20" s="207">
        <v>260</v>
      </c>
      <c r="C20" s="80">
        <v>5.08</v>
      </c>
      <c r="D20" s="194"/>
      <c r="E20" s="194"/>
      <c r="F20" s="194"/>
      <c r="G20" s="194"/>
      <c r="H20" s="194"/>
    </row>
    <row r="21" spans="2:8" ht="15" customHeight="1" x14ac:dyDescent="0.3">
      <c r="B21" s="207">
        <v>270</v>
      </c>
      <c r="C21" s="80">
        <v>4.57</v>
      </c>
      <c r="D21" s="194"/>
      <c r="E21" s="194"/>
      <c r="F21" s="194"/>
      <c r="G21" s="194"/>
      <c r="H21" s="194"/>
    </row>
    <row r="22" spans="2:8" ht="15" customHeight="1" x14ac:dyDescent="0.3">
      <c r="B22" s="207">
        <v>280</v>
      </c>
      <c r="C22" s="80">
        <v>4.0599999999999996</v>
      </c>
      <c r="D22" s="194"/>
      <c r="E22" s="194"/>
      <c r="F22" s="194"/>
      <c r="G22" s="194"/>
      <c r="H22" s="194"/>
    </row>
    <row r="23" spans="2:8" ht="15" customHeight="1" x14ac:dyDescent="0.3">
      <c r="B23" s="207">
        <v>290</v>
      </c>
      <c r="C23" s="80">
        <v>3.47</v>
      </c>
      <c r="D23" s="194"/>
      <c r="E23" s="194"/>
      <c r="F23" s="194"/>
      <c r="G23" s="194"/>
      <c r="H23" s="194"/>
    </row>
    <row r="24" spans="2:8" ht="15" customHeight="1" x14ac:dyDescent="0.3">
      <c r="B24" s="207">
        <v>300</v>
      </c>
      <c r="C24" s="80">
        <v>2.98</v>
      </c>
      <c r="D24" s="194"/>
      <c r="E24" s="194"/>
      <c r="F24" s="194"/>
      <c r="G24" s="194"/>
      <c r="H24" s="194"/>
    </row>
    <row r="25" spans="2:8" ht="15" customHeight="1" x14ac:dyDescent="0.3">
      <c r="B25" s="207">
        <v>310</v>
      </c>
      <c r="C25" s="80">
        <v>2.54</v>
      </c>
      <c r="D25" s="194"/>
      <c r="E25" s="194"/>
      <c r="F25" s="194"/>
      <c r="G25" s="194"/>
      <c r="H25" s="194"/>
    </row>
    <row r="26" spans="2:8" ht="15" customHeight="1" x14ac:dyDescent="0.3">
      <c r="B26" s="207">
        <v>320</v>
      </c>
      <c r="C26" s="80">
        <v>2.2200000000000002</v>
      </c>
      <c r="D26" s="194"/>
      <c r="E26" s="194"/>
      <c r="F26" s="194"/>
      <c r="G26" s="194"/>
      <c r="H26" s="194"/>
    </row>
    <row r="27" spans="2:8" ht="15" customHeight="1" x14ac:dyDescent="0.3">
      <c r="B27" s="207">
        <v>330</v>
      </c>
      <c r="C27" s="80">
        <v>1.94</v>
      </c>
      <c r="D27" s="195"/>
      <c r="E27" s="195"/>
      <c r="F27" s="195"/>
      <c r="G27" s="195"/>
      <c r="H27" s="195"/>
    </row>
    <row r="28" spans="2:8" ht="15" customHeight="1" x14ac:dyDescent="0.3">
      <c r="B28" s="207">
        <v>340</v>
      </c>
      <c r="C28" s="80">
        <v>1.71</v>
      </c>
      <c r="D28" s="194"/>
      <c r="E28" s="194"/>
      <c r="F28" s="194"/>
      <c r="G28" s="194"/>
      <c r="H28" s="194"/>
    </row>
    <row r="29" spans="2:8" ht="15" customHeight="1" x14ac:dyDescent="0.3">
      <c r="B29" s="207">
        <v>350</v>
      </c>
      <c r="C29" s="80">
        <v>1.51</v>
      </c>
      <c r="D29" s="194"/>
      <c r="E29" s="194"/>
      <c r="F29" s="194"/>
      <c r="G29" s="194"/>
      <c r="H29" s="194"/>
    </row>
    <row r="30" spans="2:8" ht="15" customHeight="1" x14ac:dyDescent="0.3">
      <c r="B30" s="207">
        <v>360</v>
      </c>
      <c r="C30" s="80">
        <v>1.33</v>
      </c>
      <c r="D30" s="195"/>
      <c r="E30" s="195"/>
      <c r="F30" s="195"/>
      <c r="G30" s="195"/>
      <c r="H30" s="195"/>
    </row>
    <row r="31" spans="2:8" ht="15" customHeight="1" x14ac:dyDescent="0.3">
      <c r="B31" s="207">
        <v>370</v>
      </c>
      <c r="C31" s="80">
        <v>1.22</v>
      </c>
      <c r="D31" s="194"/>
      <c r="E31" s="194"/>
      <c r="F31" s="194"/>
      <c r="G31" s="194"/>
      <c r="H31" s="194"/>
    </row>
    <row r="32" spans="2:8" ht="15" customHeight="1" x14ac:dyDescent="0.3">
      <c r="B32" s="207">
        <v>380</v>
      </c>
      <c r="C32" s="80">
        <v>1.1200000000000001</v>
      </c>
      <c r="D32" s="194"/>
      <c r="E32" s="194"/>
      <c r="F32" s="194"/>
      <c r="G32" s="194"/>
      <c r="H32" s="194"/>
    </row>
    <row r="33" spans="2:13" ht="15" customHeight="1" x14ac:dyDescent="0.3">
      <c r="B33" s="207">
        <v>390</v>
      </c>
      <c r="C33" s="80">
        <v>1.01</v>
      </c>
      <c r="D33" s="194"/>
      <c r="E33" s="194"/>
      <c r="F33" s="194"/>
      <c r="G33" s="194"/>
      <c r="H33" s="194"/>
    </row>
    <row r="34" spans="2:13" ht="15" customHeight="1" x14ac:dyDescent="0.3">
      <c r="B34" s="207">
        <v>400</v>
      </c>
      <c r="C34" s="80">
        <v>0.92</v>
      </c>
      <c r="D34" s="194"/>
      <c r="E34" s="194"/>
      <c r="F34" s="194"/>
      <c r="G34" s="194"/>
      <c r="H34" s="194"/>
    </row>
    <row r="35" spans="2:13" ht="15" customHeight="1" thickBot="1" x14ac:dyDescent="0.35">
      <c r="B35" s="208">
        <v>410</v>
      </c>
      <c r="C35" s="84">
        <v>0.85</v>
      </c>
      <c r="D35" s="194"/>
      <c r="E35" s="194"/>
      <c r="F35" s="194"/>
      <c r="G35" s="194"/>
      <c r="H35" s="194"/>
    </row>
    <row r="36" spans="2:13" x14ac:dyDescent="0.3">
      <c r="B36" s="190"/>
      <c r="C36" s="190"/>
      <c r="D36" s="196"/>
      <c r="E36" s="196"/>
      <c r="F36" s="196"/>
      <c r="G36" s="196"/>
      <c r="H36" s="196"/>
    </row>
    <row r="37" spans="2:13" ht="26.25" customHeight="1" x14ac:dyDescent="0.3">
      <c r="B37" s="324" t="s">
        <v>145</v>
      </c>
      <c r="C37" s="324"/>
      <c r="D37" s="324"/>
      <c r="E37" s="324"/>
      <c r="F37" s="324"/>
      <c r="G37" s="324"/>
      <c r="H37" s="324"/>
    </row>
    <row r="38" spans="2:13" x14ac:dyDescent="0.3">
      <c r="B38" s="322" t="str">
        <f>'1.1 Ans.vilkår og arbejdsfunk.'!B26:K26</f>
        <v>DA StrukturStatistik 2018</v>
      </c>
      <c r="C38" s="322"/>
      <c r="D38" s="322"/>
      <c r="E38" s="322"/>
      <c r="F38" s="322"/>
      <c r="G38" s="322"/>
      <c r="H38" s="322"/>
    </row>
    <row r="39" spans="2:13" x14ac:dyDescent="0.3">
      <c r="H39" s="12" t="s">
        <v>0</v>
      </c>
      <c r="M39" s="11" t="s">
        <v>0</v>
      </c>
    </row>
    <row r="40" spans="2:13" x14ac:dyDescent="0.3">
      <c r="C40" s="13" t="s">
        <v>0</v>
      </c>
    </row>
    <row r="51" spans="4:17" x14ac:dyDescent="0.3">
      <c r="D51" s="197" t="s">
        <v>0</v>
      </c>
      <c r="Q51" s="135" t="s">
        <v>0</v>
      </c>
    </row>
  </sheetData>
  <mergeCells count="4">
    <mergeCell ref="E6:H6"/>
    <mergeCell ref="B37:H37"/>
    <mergeCell ref="B38:H38"/>
    <mergeCell ref="B4:H4"/>
  </mergeCells>
  <hyperlinks>
    <hyperlink ref="H2" location="Indholdsfortegnelse!A1" display="Indholdsfortegnelse" xr:uid="{282057D2-E85F-4433-8D4E-05A72CB99DAD}"/>
  </hyperlinks>
  <pageMargins left="0.70866141732283472" right="0.70866141732283472" top="0.74803149606299213" bottom="0.74803149606299213" header="0.31496062992125984"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T57"/>
  <sheetViews>
    <sheetView showGridLines="0" zoomScaleNormal="100" workbookViewId="0"/>
  </sheetViews>
  <sheetFormatPr defaultRowHeight="14.5" x14ac:dyDescent="0.35"/>
  <cols>
    <col min="1" max="1" width="2.7265625" customWidth="1"/>
  </cols>
  <sheetData>
    <row r="1" spans="20:20" ht="12" customHeight="1" x14ac:dyDescent="0.35"/>
    <row r="6" spans="20:20" x14ac:dyDescent="0.35">
      <c r="T6" s="76"/>
    </row>
    <row r="40" spans="2:12" x14ac:dyDescent="0.35">
      <c r="B40" s="76"/>
    </row>
    <row r="46" spans="2:12" x14ac:dyDescent="0.35">
      <c r="L46" s="76"/>
    </row>
    <row r="49" spans="2:9" x14ac:dyDescent="0.35">
      <c r="B49" s="76" t="s">
        <v>176</v>
      </c>
    </row>
    <row r="51" spans="2:9" x14ac:dyDescent="0.35">
      <c r="B51" s="299" t="s">
        <v>162</v>
      </c>
      <c r="C51" s="299"/>
      <c r="D51" s="299"/>
      <c r="E51" s="299"/>
      <c r="F51" s="299"/>
      <c r="G51" s="299"/>
      <c r="H51" s="299"/>
      <c r="I51" s="299"/>
    </row>
    <row r="52" spans="2:9" ht="15" customHeight="1" x14ac:dyDescent="0.35">
      <c r="B52" s="348" t="s">
        <v>201</v>
      </c>
      <c r="C52" s="348"/>
      <c r="D52" s="348"/>
      <c r="E52" s="348"/>
      <c r="F52" s="348"/>
      <c r="G52" s="348"/>
      <c r="H52" s="348"/>
      <c r="I52" s="348"/>
    </row>
    <row r="53" spans="2:9" x14ac:dyDescent="0.35">
      <c r="B53" s="348"/>
      <c r="C53" s="348"/>
      <c r="D53" s="348"/>
      <c r="E53" s="348"/>
      <c r="F53" s="348"/>
      <c r="G53" s="348"/>
      <c r="H53" s="348"/>
      <c r="I53" s="348"/>
    </row>
    <row r="54" spans="2:9" x14ac:dyDescent="0.35">
      <c r="B54" s="348"/>
      <c r="C54" s="348"/>
      <c r="D54" s="348"/>
      <c r="E54" s="348"/>
      <c r="F54" s="348"/>
      <c r="G54" s="348"/>
      <c r="H54" s="348"/>
      <c r="I54" s="348"/>
    </row>
    <row r="55" spans="2:9" x14ac:dyDescent="0.35">
      <c r="B55" s="348"/>
      <c r="C55" s="348"/>
      <c r="D55" s="348"/>
      <c r="E55" s="348"/>
      <c r="F55" s="348"/>
      <c r="G55" s="348"/>
      <c r="H55" s="348"/>
      <c r="I55" s="348"/>
    </row>
    <row r="56" spans="2:9" x14ac:dyDescent="0.35">
      <c r="B56" s="291" t="s">
        <v>214</v>
      </c>
      <c r="C56" s="291"/>
      <c r="D56" s="291"/>
      <c r="E56" s="291"/>
      <c r="F56" s="291"/>
      <c r="G56" s="291"/>
      <c r="H56" s="291"/>
      <c r="I56" s="291"/>
    </row>
    <row r="57" spans="2:9" x14ac:dyDescent="0.35">
      <c r="B57" s="291"/>
      <c r="C57" s="291"/>
      <c r="D57" s="291"/>
      <c r="E57" s="291"/>
      <c r="F57" s="291"/>
      <c r="G57" s="291"/>
      <c r="H57" s="291"/>
      <c r="I57" s="291"/>
    </row>
  </sheetData>
  <mergeCells count="3">
    <mergeCell ref="B51:I51"/>
    <mergeCell ref="B56:I57"/>
    <mergeCell ref="B52:I55"/>
  </mergeCells>
  <hyperlinks>
    <hyperlink ref="B49" r:id="rId1" xr:uid="{8FDAD897-8BC4-4B29-AC8B-7E89C9DA844C}"/>
  </hyperlinks>
  <pageMargins left="0.7" right="0.7" top="0.75" bottom="0.75" header="0.3" footer="0.3"/>
  <pageSetup paperSize="9" scale="89" orientation="portrait"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W39"/>
  <sheetViews>
    <sheetView zoomScaleNormal="100" zoomScaleSheetLayoutView="100" workbookViewId="0">
      <pane ySplit="7" topLeftCell="A8" activePane="bottomLeft" state="frozen"/>
      <selection pane="bottomLeft" activeCell="A24" sqref="A24"/>
    </sheetView>
  </sheetViews>
  <sheetFormatPr defaultColWidth="9.1796875" defaultRowHeight="13.5" x14ac:dyDescent="0.3"/>
  <cols>
    <col min="1" max="1" width="2.7265625" style="29" customWidth="1"/>
    <col min="2" max="2" width="10.54296875" style="29" customWidth="1"/>
    <col min="3" max="3" width="13" style="29" customWidth="1"/>
    <col min="4" max="5" width="10.81640625" style="30" customWidth="1"/>
    <col min="6" max="6" width="3.453125" style="30" customWidth="1"/>
    <col min="7" max="7" width="13" style="29" customWidth="1"/>
    <col min="8" max="9" width="10.81640625" style="29" customWidth="1"/>
    <col min="10" max="10" width="3.453125" style="29" customWidth="1"/>
    <col min="11" max="11" width="13" style="29" customWidth="1"/>
    <col min="12" max="13" width="10.81640625" style="29" customWidth="1"/>
    <col min="14" max="14" width="3.453125" style="29" customWidth="1"/>
    <col min="15" max="15" width="13" style="29" customWidth="1"/>
    <col min="16" max="17" width="10.81640625" style="29" customWidth="1"/>
    <col min="18" max="16384" width="9.1796875" style="29"/>
  </cols>
  <sheetData>
    <row r="1" spans="1:17" ht="12" customHeight="1" x14ac:dyDescent="0.3">
      <c r="A1" s="185"/>
    </row>
    <row r="2" spans="1:17" ht="60" customHeight="1" x14ac:dyDescent="0.3">
      <c r="E2" s="29"/>
      <c r="F2" s="29"/>
      <c r="P2" s="302" t="s">
        <v>131</v>
      </c>
      <c r="Q2" s="302"/>
    </row>
    <row r="3" spans="1:17" ht="30" customHeight="1" x14ac:dyDescent="0.3">
      <c r="E3" s="29"/>
      <c r="F3" s="29"/>
      <c r="M3" s="40" t="s">
        <v>0</v>
      </c>
      <c r="N3" s="40"/>
    </row>
    <row r="4" spans="1:17" ht="30" customHeight="1" thickBot="1" x14ac:dyDescent="0.4">
      <c r="B4" s="350" t="s">
        <v>127</v>
      </c>
      <c r="C4" s="350"/>
      <c r="D4" s="350"/>
      <c r="E4" s="350"/>
      <c r="F4" s="350"/>
      <c r="G4" s="350"/>
      <c r="H4" s="350"/>
      <c r="I4" s="31"/>
      <c r="J4" s="31"/>
      <c r="K4" s="31"/>
      <c r="L4" s="31"/>
      <c r="M4" s="31"/>
      <c r="N4" s="31"/>
    </row>
    <row r="5" spans="1:17" ht="42" customHeight="1" x14ac:dyDescent="0.3">
      <c r="B5" s="63"/>
      <c r="C5" s="351" t="s">
        <v>110</v>
      </c>
      <c r="D5" s="310"/>
      <c r="E5" s="310"/>
      <c r="F5" s="67"/>
      <c r="G5" s="310" t="s">
        <v>14</v>
      </c>
      <c r="H5" s="310"/>
      <c r="I5" s="310"/>
      <c r="J5" s="67"/>
      <c r="K5" s="310" t="s">
        <v>102</v>
      </c>
      <c r="L5" s="310"/>
      <c r="M5" s="310"/>
      <c r="N5" s="67"/>
      <c r="O5" s="310" t="s">
        <v>17</v>
      </c>
      <c r="P5" s="310"/>
      <c r="Q5" s="312"/>
    </row>
    <row r="6" spans="1:17" s="32" customFormat="1" ht="30" customHeight="1" thickBot="1" x14ac:dyDescent="0.4">
      <c r="B6" s="58"/>
      <c r="C6" s="64" t="s">
        <v>34</v>
      </c>
      <c r="D6" s="65" t="s">
        <v>35</v>
      </c>
      <c r="E6" s="65" t="s">
        <v>88</v>
      </c>
      <c r="F6" s="65"/>
      <c r="G6" s="65" t="s">
        <v>34</v>
      </c>
      <c r="H6" s="65" t="s">
        <v>35</v>
      </c>
      <c r="I6" s="65" t="s">
        <v>88</v>
      </c>
      <c r="J6" s="65"/>
      <c r="K6" s="65" t="s">
        <v>34</v>
      </c>
      <c r="L6" s="65" t="s">
        <v>35</v>
      </c>
      <c r="M6" s="65" t="s">
        <v>88</v>
      </c>
      <c r="N6" s="65"/>
      <c r="O6" s="65" t="s">
        <v>34</v>
      </c>
      <c r="P6" s="65" t="s">
        <v>35</v>
      </c>
      <c r="Q6" s="66" t="s">
        <v>88</v>
      </c>
    </row>
    <row r="7" spans="1:17" s="32" customFormat="1" ht="19.5" customHeight="1" x14ac:dyDescent="0.35">
      <c r="B7" s="60"/>
      <c r="C7" s="345" t="s">
        <v>117</v>
      </c>
      <c r="D7" s="346"/>
      <c r="E7" s="346"/>
      <c r="F7" s="346"/>
      <c r="G7" s="346"/>
      <c r="H7" s="346"/>
      <c r="I7" s="346"/>
      <c r="J7" s="346"/>
      <c r="K7" s="346"/>
      <c r="L7" s="346"/>
      <c r="M7" s="346"/>
      <c r="N7" s="346"/>
      <c r="O7" s="346"/>
      <c r="P7" s="346"/>
      <c r="Q7" s="347"/>
    </row>
    <row r="8" spans="1:17" s="32" customFormat="1" ht="15" hidden="1" customHeight="1" x14ac:dyDescent="0.3">
      <c r="B8" s="144">
        <v>1994</v>
      </c>
      <c r="C8" s="145">
        <v>3.2</v>
      </c>
      <c r="D8" s="146">
        <v>4.4000000000000004</v>
      </c>
      <c r="E8" s="147">
        <v>3.9</v>
      </c>
      <c r="F8" s="147"/>
      <c r="G8" s="146">
        <v>3.2</v>
      </c>
      <c r="H8" s="146">
        <v>4.2</v>
      </c>
      <c r="I8" s="146">
        <v>3.8</v>
      </c>
      <c r="J8" s="146"/>
      <c r="K8" s="245" t="s">
        <v>157</v>
      </c>
      <c r="L8" s="245" t="s">
        <v>157</v>
      </c>
      <c r="M8" s="245" t="s">
        <v>157</v>
      </c>
      <c r="N8" s="146"/>
      <c r="O8" s="245" t="s">
        <v>157</v>
      </c>
      <c r="P8" s="245" t="s">
        <v>157</v>
      </c>
      <c r="Q8" s="247" t="s">
        <v>157</v>
      </c>
    </row>
    <row r="9" spans="1:17" s="32" customFormat="1" ht="15" hidden="1" customHeight="1" x14ac:dyDescent="0.3">
      <c r="B9" s="148">
        <v>1995</v>
      </c>
      <c r="C9" s="149">
        <v>3.7</v>
      </c>
      <c r="D9" s="150">
        <v>3.6</v>
      </c>
      <c r="E9" s="151">
        <v>3.6</v>
      </c>
      <c r="F9" s="151"/>
      <c r="G9" s="150">
        <v>3.7</v>
      </c>
      <c r="H9" s="150">
        <v>3.7</v>
      </c>
      <c r="I9" s="150">
        <v>3.7</v>
      </c>
      <c r="J9" s="150"/>
      <c r="K9" s="246" t="s">
        <v>157</v>
      </c>
      <c r="L9" s="246" t="s">
        <v>157</v>
      </c>
      <c r="M9" s="246" t="s">
        <v>157</v>
      </c>
      <c r="N9" s="150"/>
      <c r="O9" s="246" t="s">
        <v>157</v>
      </c>
      <c r="P9" s="246" t="s">
        <v>157</v>
      </c>
      <c r="Q9" s="248" t="s">
        <v>157</v>
      </c>
    </row>
    <row r="10" spans="1:17" s="32" customFormat="1" ht="15" hidden="1" customHeight="1" x14ac:dyDescent="0.3">
      <c r="B10" s="148">
        <v>1996</v>
      </c>
      <c r="C10" s="149">
        <v>2.6</v>
      </c>
      <c r="D10" s="150">
        <v>3.7</v>
      </c>
      <c r="E10" s="151">
        <v>3.5</v>
      </c>
      <c r="F10" s="151"/>
      <c r="G10" s="150">
        <v>2.8</v>
      </c>
      <c r="H10" s="150">
        <v>3.9</v>
      </c>
      <c r="I10" s="150">
        <v>3.7</v>
      </c>
      <c r="J10" s="150"/>
      <c r="K10" s="246" t="s">
        <v>157</v>
      </c>
      <c r="L10" s="246" t="s">
        <v>157</v>
      </c>
      <c r="M10" s="246" t="s">
        <v>157</v>
      </c>
      <c r="N10" s="150"/>
      <c r="O10" s="246" t="s">
        <v>157</v>
      </c>
      <c r="P10" s="246" t="s">
        <v>157</v>
      </c>
      <c r="Q10" s="248" t="s">
        <v>157</v>
      </c>
    </row>
    <row r="11" spans="1:17" s="32" customFormat="1" ht="15" hidden="1" customHeight="1" x14ac:dyDescent="0.3">
      <c r="B11" s="148">
        <v>1997</v>
      </c>
      <c r="C11" s="149">
        <v>4.2</v>
      </c>
      <c r="D11" s="150">
        <v>4</v>
      </c>
      <c r="E11" s="151">
        <v>4.2</v>
      </c>
      <c r="F11" s="151"/>
      <c r="G11" s="150">
        <v>4</v>
      </c>
      <c r="H11" s="150">
        <v>3.7</v>
      </c>
      <c r="I11" s="150">
        <v>4</v>
      </c>
      <c r="J11" s="150"/>
      <c r="K11" s="246" t="s">
        <v>157</v>
      </c>
      <c r="L11" s="246" t="s">
        <v>157</v>
      </c>
      <c r="M11" s="246" t="s">
        <v>157</v>
      </c>
      <c r="N11" s="150"/>
      <c r="O11" s="246" t="s">
        <v>157</v>
      </c>
      <c r="P11" s="246" t="s">
        <v>157</v>
      </c>
      <c r="Q11" s="248" t="s">
        <v>157</v>
      </c>
    </row>
    <row r="12" spans="1:17" s="32" customFormat="1" ht="15" hidden="1" customHeight="1" x14ac:dyDescent="0.3">
      <c r="B12" s="148">
        <v>1998</v>
      </c>
      <c r="C12" s="149">
        <v>4.0999999999999996</v>
      </c>
      <c r="D12" s="150">
        <v>3.9</v>
      </c>
      <c r="E12" s="151">
        <v>4.0999999999999996</v>
      </c>
      <c r="F12" s="151"/>
      <c r="G12" s="150">
        <v>3.9</v>
      </c>
      <c r="H12" s="150">
        <v>3.9</v>
      </c>
      <c r="I12" s="150">
        <v>4</v>
      </c>
      <c r="J12" s="150"/>
      <c r="K12" s="246" t="s">
        <v>157</v>
      </c>
      <c r="L12" s="246" t="s">
        <v>157</v>
      </c>
      <c r="M12" s="246" t="s">
        <v>157</v>
      </c>
      <c r="N12" s="150"/>
      <c r="O12" s="246" t="s">
        <v>157</v>
      </c>
      <c r="P12" s="246" t="s">
        <v>157</v>
      </c>
      <c r="Q12" s="248" t="s">
        <v>157</v>
      </c>
    </row>
    <row r="13" spans="1:17" s="32" customFormat="1" ht="15" hidden="1" customHeight="1" x14ac:dyDescent="0.3">
      <c r="B13" s="148">
        <v>1999</v>
      </c>
      <c r="C13" s="149">
        <v>4.5999999999999996</v>
      </c>
      <c r="D13" s="150">
        <v>4.0999999999999996</v>
      </c>
      <c r="E13" s="151">
        <v>4.7</v>
      </c>
      <c r="F13" s="151"/>
      <c r="G13" s="150">
        <v>4.8</v>
      </c>
      <c r="H13" s="150">
        <v>4.2</v>
      </c>
      <c r="I13" s="150">
        <v>4.8</v>
      </c>
      <c r="J13" s="150"/>
      <c r="K13" s="246" t="s">
        <v>157</v>
      </c>
      <c r="L13" s="246" t="s">
        <v>157</v>
      </c>
      <c r="M13" s="246" t="s">
        <v>157</v>
      </c>
      <c r="N13" s="150"/>
      <c r="O13" s="246" t="s">
        <v>157</v>
      </c>
      <c r="P13" s="246" t="s">
        <v>157</v>
      </c>
      <c r="Q13" s="248" t="s">
        <v>157</v>
      </c>
    </row>
    <row r="14" spans="1:17" s="32" customFormat="1" ht="15" hidden="1" customHeight="1" x14ac:dyDescent="0.3">
      <c r="B14" s="148">
        <v>2000</v>
      </c>
      <c r="C14" s="149">
        <v>3.8</v>
      </c>
      <c r="D14" s="150">
        <v>3.9</v>
      </c>
      <c r="E14" s="151">
        <v>3.9</v>
      </c>
      <c r="F14" s="151"/>
      <c r="G14" s="150">
        <v>3.8</v>
      </c>
      <c r="H14" s="150">
        <v>3.4</v>
      </c>
      <c r="I14" s="150">
        <v>3.6</v>
      </c>
      <c r="J14" s="150"/>
      <c r="K14" s="246" t="s">
        <v>157</v>
      </c>
      <c r="L14" s="246" t="s">
        <v>157</v>
      </c>
      <c r="M14" s="246" t="s">
        <v>157</v>
      </c>
      <c r="N14" s="150"/>
      <c r="O14" s="246" t="s">
        <v>157</v>
      </c>
      <c r="P14" s="246" t="s">
        <v>157</v>
      </c>
      <c r="Q14" s="248" t="s">
        <v>157</v>
      </c>
    </row>
    <row r="15" spans="1:17" s="32" customFormat="1" ht="15" hidden="1" customHeight="1" x14ac:dyDescent="0.3">
      <c r="B15" s="148">
        <v>2001</v>
      </c>
      <c r="C15" s="149">
        <v>4.0999999999999996</v>
      </c>
      <c r="D15" s="150">
        <v>4.2</v>
      </c>
      <c r="E15" s="151">
        <v>4.3</v>
      </c>
      <c r="F15" s="151"/>
      <c r="G15" s="150">
        <v>4</v>
      </c>
      <c r="H15" s="150">
        <v>4</v>
      </c>
      <c r="I15" s="150">
        <v>4.2</v>
      </c>
      <c r="J15" s="150"/>
      <c r="K15" s="246" t="s">
        <v>157</v>
      </c>
      <c r="L15" s="246" t="s">
        <v>157</v>
      </c>
      <c r="M15" s="246" t="s">
        <v>157</v>
      </c>
      <c r="N15" s="150"/>
      <c r="O15" s="246" t="s">
        <v>157</v>
      </c>
      <c r="P15" s="246" t="s">
        <v>157</v>
      </c>
      <c r="Q15" s="248" t="s">
        <v>157</v>
      </c>
    </row>
    <row r="16" spans="1:17" s="32" customFormat="1" ht="15" hidden="1" customHeight="1" x14ac:dyDescent="0.3">
      <c r="B16" s="148">
        <v>2002</v>
      </c>
      <c r="C16" s="149">
        <v>4.3</v>
      </c>
      <c r="D16" s="150">
        <v>4.4000000000000004</v>
      </c>
      <c r="E16" s="151">
        <v>4.5</v>
      </c>
      <c r="F16" s="151"/>
      <c r="G16" s="150">
        <v>4.0999999999999996</v>
      </c>
      <c r="H16" s="150">
        <v>4</v>
      </c>
      <c r="I16" s="150">
        <v>4.2</v>
      </c>
      <c r="J16" s="150"/>
      <c r="K16" s="246" t="s">
        <v>157</v>
      </c>
      <c r="L16" s="246" t="s">
        <v>157</v>
      </c>
      <c r="M16" s="246" t="s">
        <v>157</v>
      </c>
      <c r="N16" s="150"/>
      <c r="O16" s="246" t="s">
        <v>157</v>
      </c>
      <c r="P16" s="246" t="s">
        <v>157</v>
      </c>
      <c r="Q16" s="248" t="s">
        <v>157</v>
      </c>
    </row>
    <row r="17" spans="2:23" s="32" customFormat="1" ht="15" hidden="1" customHeight="1" x14ac:dyDescent="0.3">
      <c r="B17" s="148">
        <v>2003</v>
      </c>
      <c r="C17" s="149">
        <v>3.7</v>
      </c>
      <c r="D17" s="150">
        <v>3.5</v>
      </c>
      <c r="E17" s="151">
        <v>3.9</v>
      </c>
      <c r="F17" s="151"/>
      <c r="G17" s="150">
        <v>3.5</v>
      </c>
      <c r="H17" s="150">
        <v>3.3</v>
      </c>
      <c r="I17" s="150">
        <v>3.7</v>
      </c>
      <c r="J17" s="150"/>
      <c r="K17" s="246" t="s">
        <v>157</v>
      </c>
      <c r="L17" s="246" t="s">
        <v>157</v>
      </c>
      <c r="M17" s="246" t="s">
        <v>157</v>
      </c>
      <c r="N17" s="150"/>
      <c r="O17" s="246" t="s">
        <v>157</v>
      </c>
      <c r="P17" s="246" t="s">
        <v>157</v>
      </c>
      <c r="Q17" s="248" t="s">
        <v>157</v>
      </c>
    </row>
    <row r="18" spans="2:23" s="32" customFormat="1" ht="15" hidden="1" customHeight="1" x14ac:dyDescent="0.3">
      <c r="B18" s="148">
        <v>2004</v>
      </c>
      <c r="C18" s="149">
        <v>2.8</v>
      </c>
      <c r="D18" s="150">
        <v>2.6</v>
      </c>
      <c r="E18" s="151">
        <v>2.6</v>
      </c>
      <c r="F18" s="151"/>
      <c r="G18" s="150">
        <v>2.9</v>
      </c>
      <c r="H18" s="150">
        <v>2.8</v>
      </c>
      <c r="I18" s="150">
        <v>2.8</v>
      </c>
      <c r="J18" s="150"/>
      <c r="K18" s="246" t="s">
        <v>157</v>
      </c>
      <c r="L18" s="246" t="s">
        <v>157</v>
      </c>
      <c r="M18" s="246" t="s">
        <v>157</v>
      </c>
      <c r="N18" s="150"/>
      <c r="O18" s="246" t="s">
        <v>157</v>
      </c>
      <c r="P18" s="246" t="s">
        <v>157</v>
      </c>
      <c r="Q18" s="248" t="s">
        <v>157</v>
      </c>
    </row>
    <row r="19" spans="2:23" s="32" customFormat="1" ht="15" hidden="1" customHeight="1" x14ac:dyDescent="0.3">
      <c r="B19" s="148">
        <v>2005</v>
      </c>
      <c r="C19" s="149">
        <v>3.9</v>
      </c>
      <c r="D19" s="150">
        <v>3.5</v>
      </c>
      <c r="E19" s="151">
        <v>3.7</v>
      </c>
      <c r="F19" s="151"/>
      <c r="G19" s="150">
        <v>3.8</v>
      </c>
      <c r="H19" s="150">
        <v>3.4</v>
      </c>
      <c r="I19" s="150">
        <v>3.6</v>
      </c>
      <c r="J19" s="150"/>
      <c r="K19" s="246" t="s">
        <v>157</v>
      </c>
      <c r="L19" s="246" t="s">
        <v>157</v>
      </c>
      <c r="M19" s="246" t="s">
        <v>157</v>
      </c>
      <c r="N19" s="150"/>
      <c r="O19" s="246" t="s">
        <v>157</v>
      </c>
      <c r="P19" s="246" t="s">
        <v>157</v>
      </c>
      <c r="Q19" s="248" t="s">
        <v>157</v>
      </c>
    </row>
    <row r="20" spans="2:23" s="32" customFormat="1" ht="15" hidden="1" customHeight="1" x14ac:dyDescent="0.3">
      <c r="B20" s="148">
        <v>2006</v>
      </c>
      <c r="C20" s="149">
        <v>3.6</v>
      </c>
      <c r="D20" s="150">
        <v>3.4</v>
      </c>
      <c r="E20" s="151">
        <v>3.6</v>
      </c>
      <c r="F20" s="151"/>
      <c r="G20" s="150">
        <v>3.7</v>
      </c>
      <c r="H20" s="150">
        <v>3.5</v>
      </c>
      <c r="I20" s="150">
        <v>3.6</v>
      </c>
      <c r="J20" s="150"/>
      <c r="K20" s="246" t="s">
        <v>157</v>
      </c>
      <c r="L20" s="246" t="s">
        <v>157</v>
      </c>
      <c r="M20" s="246" t="s">
        <v>157</v>
      </c>
      <c r="N20" s="150"/>
      <c r="O20" s="246" t="s">
        <v>157</v>
      </c>
      <c r="P20" s="246" t="s">
        <v>157</v>
      </c>
      <c r="Q20" s="248" t="s">
        <v>157</v>
      </c>
    </row>
    <row r="21" spans="2:23" s="33" customFormat="1" ht="15" hidden="1" customHeight="1" x14ac:dyDescent="0.3">
      <c r="B21" s="148">
        <v>2007</v>
      </c>
      <c r="C21" s="149">
        <v>3.6</v>
      </c>
      <c r="D21" s="150">
        <v>4.5</v>
      </c>
      <c r="E21" s="151">
        <v>4.0999999999999996</v>
      </c>
      <c r="F21" s="151"/>
      <c r="G21" s="150">
        <v>3.6</v>
      </c>
      <c r="H21" s="150">
        <v>4.4000000000000004</v>
      </c>
      <c r="I21" s="150">
        <v>4.0999999999999996</v>
      </c>
      <c r="J21" s="150"/>
      <c r="K21" s="246" t="s">
        <v>157</v>
      </c>
      <c r="L21" s="246" t="s">
        <v>157</v>
      </c>
      <c r="M21" s="246" t="s">
        <v>157</v>
      </c>
      <c r="N21" s="150"/>
      <c r="O21" s="246" t="s">
        <v>157</v>
      </c>
      <c r="P21" s="246" t="s">
        <v>157</v>
      </c>
      <c r="Q21" s="248" t="s">
        <v>157</v>
      </c>
      <c r="S21" s="32"/>
      <c r="T21" s="32"/>
      <c r="U21" s="32"/>
      <c r="V21" s="32"/>
      <c r="W21" s="32"/>
    </row>
    <row r="22" spans="2:23" ht="15" hidden="1" customHeight="1" x14ac:dyDescent="0.3">
      <c r="B22" s="148">
        <v>2008</v>
      </c>
      <c r="C22" s="149">
        <v>4.2</v>
      </c>
      <c r="D22" s="150">
        <v>4.2</v>
      </c>
      <c r="E22" s="151">
        <v>4.5</v>
      </c>
      <c r="F22" s="151"/>
      <c r="G22" s="150">
        <v>4.2</v>
      </c>
      <c r="H22" s="150">
        <v>4.2</v>
      </c>
      <c r="I22" s="150">
        <v>4.5999999999999996</v>
      </c>
      <c r="J22" s="150"/>
      <c r="K22" s="246" t="s">
        <v>157</v>
      </c>
      <c r="L22" s="246" t="s">
        <v>157</v>
      </c>
      <c r="M22" s="246" t="s">
        <v>157</v>
      </c>
      <c r="N22" s="150"/>
      <c r="O22" s="246" t="s">
        <v>157</v>
      </c>
      <c r="P22" s="246" t="s">
        <v>157</v>
      </c>
      <c r="Q22" s="248" t="s">
        <v>157</v>
      </c>
      <c r="S22" s="32"/>
      <c r="T22" s="32"/>
      <c r="U22" s="32"/>
      <c r="V22" s="32"/>
      <c r="W22" s="32"/>
    </row>
    <row r="23" spans="2:23" ht="15" hidden="1" x14ac:dyDescent="0.3">
      <c r="B23" s="148">
        <v>2009</v>
      </c>
      <c r="C23" s="149">
        <v>2.2000000000000002</v>
      </c>
      <c r="D23" s="150">
        <v>2.2000000000000002</v>
      </c>
      <c r="E23" s="151">
        <v>2.7</v>
      </c>
      <c r="F23" s="151"/>
      <c r="G23" s="150">
        <v>2.3272547282689424</v>
      </c>
      <c r="H23" s="150">
        <v>2.8792925354532501</v>
      </c>
      <c r="I23" s="150">
        <v>3.045367302499447</v>
      </c>
      <c r="J23" s="150"/>
      <c r="K23" s="246" t="s">
        <v>157</v>
      </c>
      <c r="L23" s="246" t="s">
        <v>157</v>
      </c>
      <c r="M23" s="246" t="s">
        <v>157</v>
      </c>
      <c r="N23" s="150"/>
      <c r="O23" s="246" t="s">
        <v>157</v>
      </c>
      <c r="P23" s="246" t="s">
        <v>157</v>
      </c>
      <c r="Q23" s="248" t="s">
        <v>157</v>
      </c>
      <c r="S23" s="32"/>
      <c r="T23" s="32"/>
      <c r="U23" s="32"/>
      <c r="V23" s="32"/>
      <c r="W23" s="32"/>
    </row>
    <row r="24" spans="2:23" ht="15" customHeight="1" x14ac:dyDescent="0.3">
      <c r="B24" s="148">
        <v>2010</v>
      </c>
      <c r="C24" s="149">
        <v>3.4</v>
      </c>
      <c r="D24" s="150">
        <v>1.3</v>
      </c>
      <c r="E24" s="151">
        <v>2.8</v>
      </c>
      <c r="F24" s="151" t="s">
        <v>156</v>
      </c>
      <c r="G24" s="150">
        <v>3.3</v>
      </c>
      <c r="H24" s="150">
        <v>1.3</v>
      </c>
      <c r="I24" s="150">
        <v>2.7</v>
      </c>
      <c r="J24" s="150" t="s">
        <v>156</v>
      </c>
      <c r="K24" s="150">
        <v>3.4</v>
      </c>
      <c r="L24" s="150">
        <v>1.9</v>
      </c>
      <c r="M24" s="150">
        <v>3.1</v>
      </c>
      <c r="N24" s="150" t="s">
        <v>156</v>
      </c>
      <c r="O24" s="150">
        <v>2.6</v>
      </c>
      <c r="P24" s="150">
        <v>1.5</v>
      </c>
      <c r="Q24" s="152">
        <v>2.4</v>
      </c>
      <c r="S24" s="32"/>
      <c r="T24" s="32"/>
      <c r="U24" s="32"/>
      <c r="V24" s="32"/>
      <c r="W24" s="32"/>
    </row>
    <row r="25" spans="2:23" ht="15" customHeight="1" x14ac:dyDescent="0.3">
      <c r="B25" s="148">
        <v>2011</v>
      </c>
      <c r="C25" s="149">
        <v>1.8</v>
      </c>
      <c r="D25" s="150">
        <v>1.2</v>
      </c>
      <c r="E25" s="151">
        <v>1.3</v>
      </c>
      <c r="F25" s="151" t="s">
        <v>156</v>
      </c>
      <c r="G25" s="150">
        <v>1.7</v>
      </c>
      <c r="H25" s="150">
        <v>1.1000000000000001</v>
      </c>
      <c r="I25" s="150">
        <v>1.2</v>
      </c>
      <c r="J25" s="150" t="s">
        <v>156</v>
      </c>
      <c r="K25" s="150">
        <v>1.7</v>
      </c>
      <c r="L25" s="150">
        <v>1.4</v>
      </c>
      <c r="M25" s="150">
        <v>1.4</v>
      </c>
      <c r="N25" s="150" t="s">
        <v>156</v>
      </c>
      <c r="O25" s="150">
        <v>1.9</v>
      </c>
      <c r="P25" s="150">
        <v>1.3</v>
      </c>
      <c r="Q25" s="152">
        <v>1.4</v>
      </c>
      <c r="S25" s="32"/>
      <c r="T25" s="32"/>
      <c r="U25" s="32"/>
      <c r="V25" s="32"/>
      <c r="W25" s="32"/>
    </row>
    <row r="26" spans="2:23" ht="15" customHeight="1" x14ac:dyDescent="0.3">
      <c r="B26" s="148">
        <v>2012</v>
      </c>
      <c r="C26" s="149">
        <v>2.6</v>
      </c>
      <c r="D26" s="150">
        <v>1.8</v>
      </c>
      <c r="E26" s="151">
        <v>2.2999999999999998</v>
      </c>
      <c r="F26" s="151" t="s">
        <v>156</v>
      </c>
      <c r="G26" s="150">
        <v>2.2999999999999998</v>
      </c>
      <c r="H26" s="150">
        <v>1.4</v>
      </c>
      <c r="I26" s="150">
        <v>2</v>
      </c>
      <c r="J26" s="150" t="s">
        <v>156</v>
      </c>
      <c r="K26" s="150">
        <v>2.1</v>
      </c>
      <c r="L26" s="150">
        <v>1.3</v>
      </c>
      <c r="M26" s="150">
        <v>1.9</v>
      </c>
      <c r="N26" s="150" t="s">
        <v>156</v>
      </c>
      <c r="O26" s="150">
        <v>1.9</v>
      </c>
      <c r="P26" s="150">
        <v>1</v>
      </c>
      <c r="Q26" s="152">
        <v>1.6</v>
      </c>
      <c r="S26" s="32"/>
      <c r="T26" s="32"/>
      <c r="U26" s="32"/>
      <c r="V26" s="32"/>
      <c r="W26" s="32"/>
    </row>
    <row r="27" spans="2:23" ht="15" customHeight="1" x14ac:dyDescent="0.3">
      <c r="B27" s="148">
        <v>2013</v>
      </c>
      <c r="C27" s="149">
        <v>1.8</v>
      </c>
      <c r="D27" s="150">
        <v>1.3</v>
      </c>
      <c r="E27" s="151">
        <v>1.6</v>
      </c>
      <c r="F27" s="151" t="s">
        <v>156</v>
      </c>
      <c r="G27" s="150">
        <v>1.7</v>
      </c>
      <c r="H27" s="150">
        <v>1.1000000000000001</v>
      </c>
      <c r="I27" s="150">
        <v>1.4</v>
      </c>
      <c r="J27" s="150" t="s">
        <v>156</v>
      </c>
      <c r="K27" s="150">
        <v>1.7</v>
      </c>
      <c r="L27" s="150">
        <v>1.2</v>
      </c>
      <c r="M27" s="150">
        <v>1.5</v>
      </c>
      <c r="N27" s="150" t="s">
        <v>156</v>
      </c>
      <c r="O27" s="150">
        <v>1.7</v>
      </c>
      <c r="P27" s="150">
        <v>1</v>
      </c>
      <c r="Q27" s="152">
        <v>1.4</v>
      </c>
      <c r="S27" s="32"/>
      <c r="T27" s="32"/>
      <c r="U27" s="32"/>
      <c r="V27" s="32"/>
      <c r="W27" s="32"/>
    </row>
    <row r="28" spans="2:23" ht="15" customHeight="1" x14ac:dyDescent="0.3">
      <c r="B28" s="148">
        <v>2014</v>
      </c>
      <c r="C28" s="149">
        <v>1.6</v>
      </c>
      <c r="D28" s="150">
        <v>0.8</v>
      </c>
      <c r="E28" s="151">
        <v>1.1000000000000001</v>
      </c>
      <c r="F28" s="151" t="s">
        <v>156</v>
      </c>
      <c r="G28" s="150">
        <v>1.7</v>
      </c>
      <c r="H28" s="150">
        <v>0.9</v>
      </c>
      <c r="I28" s="150">
        <v>1.2</v>
      </c>
      <c r="J28" s="150" t="s">
        <v>156</v>
      </c>
      <c r="K28" s="150">
        <v>1.5</v>
      </c>
      <c r="L28" s="150">
        <v>0.9</v>
      </c>
      <c r="M28" s="150">
        <v>1.1000000000000001</v>
      </c>
      <c r="N28" s="150" t="s">
        <v>156</v>
      </c>
      <c r="O28" s="150">
        <v>1.3</v>
      </c>
      <c r="P28" s="150">
        <v>0.8</v>
      </c>
      <c r="Q28" s="152">
        <v>1</v>
      </c>
      <c r="S28" s="32"/>
      <c r="T28" s="32"/>
      <c r="U28" s="32"/>
      <c r="V28" s="32"/>
      <c r="W28" s="32"/>
    </row>
    <row r="29" spans="2:23" ht="15" customHeight="1" x14ac:dyDescent="0.3">
      <c r="B29" s="148">
        <v>2015</v>
      </c>
      <c r="C29" s="149">
        <v>2.5</v>
      </c>
      <c r="D29" s="150">
        <v>1.7</v>
      </c>
      <c r="E29" s="151">
        <v>1.9</v>
      </c>
      <c r="F29" s="151" t="s">
        <v>156</v>
      </c>
      <c r="G29" s="150">
        <v>2.5</v>
      </c>
      <c r="H29" s="150">
        <v>1.8</v>
      </c>
      <c r="I29" s="150">
        <v>1.9</v>
      </c>
      <c r="J29" s="150" t="s">
        <v>156</v>
      </c>
      <c r="K29" s="150">
        <v>2.2999999999999998</v>
      </c>
      <c r="L29" s="150">
        <v>1.2</v>
      </c>
      <c r="M29" s="150">
        <v>1.6</v>
      </c>
      <c r="N29" s="150" t="s">
        <v>156</v>
      </c>
      <c r="O29" s="150">
        <v>2</v>
      </c>
      <c r="P29" s="150">
        <v>1</v>
      </c>
      <c r="Q29" s="152">
        <v>1.3</v>
      </c>
      <c r="S29" s="32"/>
      <c r="T29" s="32"/>
      <c r="U29" s="32"/>
      <c r="V29" s="32"/>
      <c r="W29" s="32"/>
    </row>
    <row r="30" spans="2:23" ht="15" customHeight="1" x14ac:dyDescent="0.3">
      <c r="B30" s="148">
        <v>2016</v>
      </c>
      <c r="C30" s="149">
        <v>2.8</v>
      </c>
      <c r="D30" s="150">
        <v>1.7</v>
      </c>
      <c r="E30" s="151">
        <v>2.2999999999999998</v>
      </c>
      <c r="F30" s="151" t="s">
        <v>156</v>
      </c>
      <c r="G30" s="150">
        <v>2.8</v>
      </c>
      <c r="H30" s="150">
        <v>1.8</v>
      </c>
      <c r="I30" s="150">
        <v>2.2999999999999998</v>
      </c>
      <c r="J30" s="150" t="s">
        <v>156</v>
      </c>
      <c r="K30" s="150">
        <v>2.5</v>
      </c>
      <c r="L30" s="150">
        <v>1.4</v>
      </c>
      <c r="M30" s="150">
        <v>2</v>
      </c>
      <c r="N30" s="150" t="s">
        <v>156</v>
      </c>
      <c r="O30" s="150">
        <v>2.2000000000000002</v>
      </c>
      <c r="P30" s="150">
        <v>1.3</v>
      </c>
      <c r="Q30" s="152">
        <v>1.7</v>
      </c>
      <c r="S30" s="32"/>
      <c r="T30" s="32"/>
      <c r="U30" s="32"/>
      <c r="V30" s="32"/>
      <c r="W30" s="32"/>
    </row>
    <row r="31" spans="2:23" ht="15" customHeight="1" x14ac:dyDescent="0.3">
      <c r="B31" s="148">
        <v>2017</v>
      </c>
      <c r="C31" s="149">
        <v>2.5</v>
      </c>
      <c r="D31" s="150">
        <v>1.9</v>
      </c>
      <c r="E31" s="151">
        <v>2.2000000000000002</v>
      </c>
      <c r="F31" s="151" t="s">
        <v>156</v>
      </c>
      <c r="G31" s="150">
        <v>2.5</v>
      </c>
      <c r="H31" s="150">
        <v>2</v>
      </c>
      <c r="I31" s="150">
        <v>2.2000000000000002</v>
      </c>
      <c r="J31" s="150" t="s">
        <v>156</v>
      </c>
      <c r="K31" s="150">
        <v>2.4</v>
      </c>
      <c r="L31" s="150">
        <v>1.5</v>
      </c>
      <c r="M31" s="150">
        <v>2</v>
      </c>
      <c r="N31" s="150" t="s">
        <v>156</v>
      </c>
      <c r="O31" s="150">
        <v>2.2000000000000002</v>
      </c>
      <c r="P31" s="150">
        <v>1.3</v>
      </c>
      <c r="Q31" s="152">
        <v>1.8</v>
      </c>
      <c r="S31" s="32"/>
      <c r="T31" s="32"/>
      <c r="U31" s="32"/>
      <c r="V31" s="32"/>
      <c r="W31" s="32"/>
    </row>
    <row r="32" spans="2:23" ht="15" customHeight="1" thickBot="1" x14ac:dyDescent="0.35">
      <c r="B32" s="153">
        <v>2018</v>
      </c>
      <c r="C32" s="244">
        <v>2.8</v>
      </c>
      <c r="D32" s="154">
        <v>2.2000000000000002</v>
      </c>
      <c r="E32" s="154">
        <v>2.4</v>
      </c>
      <c r="F32" s="154" t="s">
        <v>156</v>
      </c>
      <c r="G32" s="154">
        <v>2.8</v>
      </c>
      <c r="H32" s="154">
        <v>2.1</v>
      </c>
      <c r="I32" s="154">
        <v>2.2999999999999998</v>
      </c>
      <c r="J32" s="154" t="s">
        <v>156</v>
      </c>
      <c r="K32" s="154">
        <v>2.1</v>
      </c>
      <c r="L32" s="154">
        <v>1.5</v>
      </c>
      <c r="M32" s="154">
        <v>1.7</v>
      </c>
      <c r="N32" s="154" t="s">
        <v>156</v>
      </c>
      <c r="O32" s="154">
        <v>2</v>
      </c>
      <c r="P32" s="154">
        <v>1.4</v>
      </c>
      <c r="Q32" s="155">
        <v>1.6</v>
      </c>
      <c r="S32" s="32"/>
      <c r="T32" s="32"/>
      <c r="U32" s="32"/>
      <c r="V32" s="32"/>
      <c r="W32" s="32"/>
    </row>
    <row r="33" spans="2:23" ht="15" x14ac:dyDescent="0.3">
      <c r="K33" s="34"/>
      <c r="S33" s="32"/>
      <c r="T33" s="32"/>
      <c r="U33" s="32"/>
      <c r="V33" s="32"/>
      <c r="W33" s="32"/>
    </row>
    <row r="34" spans="2:23" ht="12.75" customHeight="1" x14ac:dyDescent="0.3">
      <c r="B34" s="352" t="s">
        <v>177</v>
      </c>
      <c r="C34" s="352"/>
      <c r="D34" s="352"/>
      <c r="E34" s="352"/>
      <c r="F34" s="352"/>
      <c r="G34" s="352"/>
      <c r="H34" s="352"/>
      <c r="I34" s="352"/>
      <c r="J34" s="352"/>
      <c r="K34" s="352"/>
      <c r="L34" s="352"/>
      <c r="M34" s="352"/>
      <c r="N34" s="352"/>
      <c r="O34" s="352"/>
      <c r="P34" s="352"/>
      <c r="Q34" s="352"/>
      <c r="S34" s="32"/>
      <c r="T34" s="32"/>
      <c r="U34" s="32"/>
      <c r="V34" s="32"/>
      <c r="W34" s="32"/>
    </row>
    <row r="35" spans="2:23" ht="15" x14ac:dyDescent="0.3">
      <c r="B35" s="349" t="str">
        <f>'1.1 Ans.vilkår og arbejdsfunk.'!B26:K26</f>
        <v>DA StrukturStatistik 2018</v>
      </c>
      <c r="C35" s="349"/>
      <c r="D35" s="349"/>
      <c r="E35" s="349"/>
      <c r="F35" s="349"/>
      <c r="G35" s="349"/>
      <c r="H35" s="349"/>
      <c r="I35" s="349"/>
      <c r="J35" s="349"/>
      <c r="K35" s="349"/>
      <c r="L35" s="349"/>
      <c r="M35" s="349"/>
      <c r="N35" s="349"/>
      <c r="O35" s="349"/>
      <c r="P35" s="349"/>
      <c r="Q35" s="349"/>
      <c r="S35" s="32"/>
      <c r="T35" s="32"/>
      <c r="U35" s="32"/>
      <c r="V35" s="32"/>
      <c r="W35" s="32"/>
    </row>
    <row r="36" spans="2:23" ht="15" x14ac:dyDescent="0.3">
      <c r="B36" s="141" t="s">
        <v>128</v>
      </c>
      <c r="S36" s="32"/>
      <c r="T36" s="32"/>
      <c r="U36" s="32"/>
      <c r="V36" s="32"/>
      <c r="W36" s="32"/>
    </row>
    <row r="37" spans="2:23" ht="15" x14ac:dyDescent="0.3">
      <c r="S37" s="32"/>
      <c r="T37" s="32"/>
      <c r="U37" s="32"/>
      <c r="V37" s="32"/>
      <c r="W37" s="32"/>
    </row>
    <row r="38" spans="2:23" ht="15" x14ac:dyDescent="0.3">
      <c r="S38" s="32"/>
      <c r="T38" s="32"/>
      <c r="U38" s="32"/>
      <c r="V38" s="32"/>
      <c r="W38" s="32"/>
    </row>
    <row r="39" spans="2:23" ht="15" x14ac:dyDescent="0.3">
      <c r="S39" s="32"/>
      <c r="T39" s="32"/>
      <c r="U39" s="32"/>
      <c r="V39" s="32"/>
      <c r="W39" s="32"/>
    </row>
  </sheetData>
  <mergeCells count="9">
    <mergeCell ref="P2:Q2"/>
    <mergeCell ref="B35:Q35"/>
    <mergeCell ref="K5:M5"/>
    <mergeCell ref="O5:Q5"/>
    <mergeCell ref="B4:H4"/>
    <mergeCell ref="C5:E5"/>
    <mergeCell ref="G5:I5"/>
    <mergeCell ref="C7:Q7"/>
    <mergeCell ref="B34:Q34"/>
  </mergeCells>
  <hyperlinks>
    <hyperlink ref="P2:Q2" location="Indholdsfortegnelse!A1" display="Indholdsfortegnelse" xr:uid="{00000000-0004-0000-1D00-000000000000}"/>
  </hyperlinks>
  <pageMargins left="0.70866141732283472" right="0.70866141732283472" top="0.74803149606299213" bottom="0.74803149606299213" header="0.31496062992125984" footer="0.31496062992125984"/>
  <pageSetup paperSize="9" scale="82"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Q32"/>
  <sheetViews>
    <sheetView zoomScaleNormal="100" zoomScaleSheetLayoutView="100" workbookViewId="0"/>
  </sheetViews>
  <sheetFormatPr defaultColWidth="9.1796875" defaultRowHeight="13.5" x14ac:dyDescent="0.3"/>
  <cols>
    <col min="1" max="1" width="2.7265625" style="2" customWidth="1"/>
    <col min="2" max="2" width="38.54296875" style="2" customWidth="1"/>
    <col min="3" max="4" width="12.26953125" style="2" hidden="1" customWidth="1"/>
    <col min="5" max="12" width="12.26953125" style="2" customWidth="1"/>
    <col min="13" max="16384" width="9.1796875" style="2"/>
  </cols>
  <sheetData>
    <row r="1" spans="2:17" ht="12" customHeight="1" x14ac:dyDescent="0.3"/>
    <row r="2" spans="2:17" ht="60.75" customHeight="1" x14ac:dyDescent="0.35">
      <c r="B2" s="36" t="s">
        <v>98</v>
      </c>
      <c r="K2" s="302" t="s">
        <v>131</v>
      </c>
      <c r="L2" s="302"/>
    </row>
    <row r="3" spans="2:17" ht="30" customHeight="1" x14ac:dyDescent="0.3"/>
    <row r="4" spans="2:17" ht="30" customHeight="1" thickBot="1" x14ac:dyDescent="0.35">
      <c r="B4" s="350" t="s">
        <v>129</v>
      </c>
      <c r="C4" s="350"/>
      <c r="D4" s="350"/>
      <c r="E4" s="350"/>
      <c r="F4" s="350"/>
      <c r="G4" s="350"/>
      <c r="H4" s="350"/>
      <c r="I4" s="350"/>
      <c r="J4" s="350"/>
      <c r="K4" s="350"/>
      <c r="L4" s="350"/>
      <c r="N4" s="16" t="s">
        <v>0</v>
      </c>
    </row>
    <row r="5" spans="2:17" ht="31.5" customHeight="1" thickBot="1" x14ac:dyDescent="0.35">
      <c r="B5" s="63"/>
      <c r="C5" s="138">
        <v>2009</v>
      </c>
      <c r="D5" s="139">
        <v>2010</v>
      </c>
      <c r="E5" s="138">
        <v>2011</v>
      </c>
      <c r="F5" s="139">
        <v>2012</v>
      </c>
      <c r="G5" s="139">
        <v>2013</v>
      </c>
      <c r="H5" s="139">
        <v>2014</v>
      </c>
      <c r="I5" s="139">
        <v>2015</v>
      </c>
      <c r="J5" s="139">
        <v>2016</v>
      </c>
      <c r="K5" s="139">
        <v>2017</v>
      </c>
      <c r="L5" s="140">
        <v>2018</v>
      </c>
      <c r="M5" s="116"/>
    </row>
    <row r="6" spans="2:17" ht="19.5" customHeight="1" thickBot="1" x14ac:dyDescent="0.35">
      <c r="B6" s="68"/>
      <c r="C6" s="333" t="s">
        <v>117</v>
      </c>
      <c r="D6" s="334"/>
      <c r="E6" s="334"/>
      <c r="F6" s="334"/>
      <c r="G6" s="334"/>
      <c r="H6" s="334"/>
      <c r="I6" s="334"/>
      <c r="J6" s="334"/>
      <c r="K6" s="334"/>
      <c r="L6" s="335"/>
    </row>
    <row r="7" spans="2:17" ht="15" customHeight="1" x14ac:dyDescent="0.3">
      <c r="B7" s="28" t="s">
        <v>25</v>
      </c>
      <c r="C7" s="109"/>
      <c r="D7" s="110"/>
      <c r="E7" s="110">
        <v>0.71820596143924731</v>
      </c>
      <c r="F7" s="110">
        <v>3.1701572120024042</v>
      </c>
      <c r="G7" s="110" t="s">
        <v>36</v>
      </c>
      <c r="H7" s="110">
        <v>1.6146120831626676</v>
      </c>
      <c r="I7" s="110">
        <v>1.980924664</v>
      </c>
      <c r="J7" s="110">
        <v>2.6648925935787986</v>
      </c>
      <c r="K7" s="110">
        <v>1.5166124247019557</v>
      </c>
      <c r="L7" s="97">
        <v>1.6</v>
      </c>
    </row>
    <row r="8" spans="2:17" ht="15" customHeight="1" x14ac:dyDescent="0.3">
      <c r="B8" s="14" t="s">
        <v>26</v>
      </c>
      <c r="C8" s="109"/>
      <c r="D8" s="110"/>
      <c r="E8" s="110">
        <v>1.9784240523181964</v>
      </c>
      <c r="F8" s="110">
        <v>2.0525879917253502</v>
      </c>
      <c r="G8" s="110">
        <v>1.5555968630974144</v>
      </c>
      <c r="H8" s="110">
        <v>1.4462472192616895</v>
      </c>
      <c r="I8" s="110">
        <v>1.9238715930000001</v>
      </c>
      <c r="J8" s="110">
        <v>1.8471068515757501</v>
      </c>
      <c r="K8" s="110">
        <v>1.5964987594990168</v>
      </c>
      <c r="L8" s="97">
        <v>2.1</v>
      </c>
    </row>
    <row r="9" spans="2:17" ht="15" customHeight="1" x14ac:dyDescent="0.3">
      <c r="B9" s="14" t="s">
        <v>27</v>
      </c>
      <c r="C9" s="109"/>
      <c r="D9" s="110"/>
      <c r="E9" s="110">
        <v>1.6964925300978748</v>
      </c>
      <c r="F9" s="110">
        <v>2.166108421116804</v>
      </c>
      <c r="G9" s="110">
        <v>1.9946641524478999</v>
      </c>
      <c r="H9" s="110">
        <v>2.0050407810368323</v>
      </c>
      <c r="I9" s="110">
        <v>2.4345584869999999</v>
      </c>
      <c r="J9" s="110">
        <v>2.734825732472653</v>
      </c>
      <c r="K9" s="110">
        <v>2.0294887750748369</v>
      </c>
      <c r="L9" s="97">
        <v>2.2999999999999998</v>
      </c>
    </row>
    <row r="10" spans="2:17" ht="15" customHeight="1" x14ac:dyDescent="0.3">
      <c r="B10" s="14" t="s">
        <v>28</v>
      </c>
      <c r="C10" s="109"/>
      <c r="D10" s="110"/>
      <c r="E10" s="110">
        <v>2.1768622015647265</v>
      </c>
      <c r="F10" s="110">
        <v>1.9914466764036214</v>
      </c>
      <c r="G10" s="110">
        <v>1.4113742842662469</v>
      </c>
      <c r="H10" s="110">
        <v>1.6995533045710998</v>
      </c>
      <c r="I10" s="110">
        <v>2.1107176810000001</v>
      </c>
      <c r="J10" s="110">
        <v>2.7581053030103955</v>
      </c>
      <c r="K10" s="110">
        <v>1.8329677899365158</v>
      </c>
      <c r="L10" s="97">
        <v>2.7</v>
      </c>
    </row>
    <row r="11" spans="2:17" ht="15" customHeight="1" x14ac:dyDescent="0.3">
      <c r="B11" s="14" t="s">
        <v>29</v>
      </c>
      <c r="C11" s="109"/>
      <c r="D11" s="110"/>
      <c r="E11" s="110">
        <v>1.089120347073038</v>
      </c>
      <c r="F11" s="110">
        <v>0.62597579696605243</v>
      </c>
      <c r="G11" s="110">
        <v>1.5622604643313844</v>
      </c>
      <c r="H11" s="110">
        <v>0.82098416657898388</v>
      </c>
      <c r="I11" s="110">
        <v>1.6315965969999999</v>
      </c>
      <c r="J11" s="110">
        <v>1.6170707364129833</v>
      </c>
      <c r="K11" s="110">
        <v>1.5872215089137105</v>
      </c>
      <c r="L11" s="97">
        <v>1.8</v>
      </c>
    </row>
    <row r="12" spans="2:17" ht="15" customHeight="1" x14ac:dyDescent="0.3">
      <c r="B12" s="14" t="s">
        <v>30</v>
      </c>
      <c r="C12" s="109"/>
      <c r="D12" s="110"/>
      <c r="E12" s="110">
        <v>0.1</v>
      </c>
      <c r="F12" s="110">
        <v>1.0169210494959102</v>
      </c>
      <c r="G12" s="110">
        <v>-0.6071241387685401</v>
      </c>
      <c r="H12" s="110">
        <v>1.5928037466838809</v>
      </c>
      <c r="I12" s="110">
        <v>1.753889171</v>
      </c>
      <c r="J12" s="110">
        <v>3.1637837287979806</v>
      </c>
      <c r="K12" s="110">
        <v>2.2037250861353468</v>
      </c>
      <c r="L12" s="97">
        <v>1.1000000000000001</v>
      </c>
    </row>
    <row r="13" spans="2:17" ht="15" customHeight="1" x14ac:dyDescent="0.3">
      <c r="B13" s="14" t="s">
        <v>31</v>
      </c>
      <c r="C13" s="109"/>
      <c r="D13" s="110"/>
      <c r="E13" s="110">
        <v>0.96196672178277998</v>
      </c>
      <c r="F13" s="110">
        <v>1.4728034852204319</v>
      </c>
      <c r="G13" s="110">
        <v>0.94072315152740393</v>
      </c>
      <c r="H13" s="110">
        <v>0.80005916849675185</v>
      </c>
      <c r="I13" s="110">
        <v>1.769476051</v>
      </c>
      <c r="J13" s="110">
        <v>2.1151510729038727</v>
      </c>
      <c r="K13" s="110">
        <v>2.4929597616953996</v>
      </c>
      <c r="L13" s="97">
        <v>2.4</v>
      </c>
      <c r="Q13" s="27" t="s">
        <v>0</v>
      </c>
    </row>
    <row r="14" spans="2:17" ht="15" customHeight="1" x14ac:dyDescent="0.3">
      <c r="B14" s="14" t="s">
        <v>32</v>
      </c>
      <c r="C14" s="109"/>
      <c r="D14" s="110"/>
      <c r="E14" s="110">
        <v>1.5664342057939862</v>
      </c>
      <c r="F14" s="110">
        <v>1.2274724850326979</v>
      </c>
      <c r="G14" s="110">
        <v>1.3445442145660176</v>
      </c>
      <c r="H14" s="110">
        <v>0.90951840272652573</v>
      </c>
      <c r="I14" s="110">
        <v>1.6070078809999999</v>
      </c>
      <c r="J14" s="110">
        <v>1.9414527394234975</v>
      </c>
      <c r="K14" s="110">
        <v>2.1524906618938124</v>
      </c>
      <c r="L14" s="97">
        <v>1.6</v>
      </c>
    </row>
    <row r="15" spans="2:17" ht="15" customHeight="1" x14ac:dyDescent="0.3">
      <c r="B15" s="14" t="s">
        <v>33</v>
      </c>
      <c r="C15" s="109"/>
      <c r="D15" s="110"/>
      <c r="E15" s="110">
        <v>0.75163530273854262</v>
      </c>
      <c r="F15" s="110">
        <v>1.0761081775641561</v>
      </c>
      <c r="G15" s="110">
        <v>1.0708490183062993</v>
      </c>
      <c r="H15" s="110">
        <v>1.244662398632927</v>
      </c>
      <c r="I15" s="110">
        <v>2.3788804880000001</v>
      </c>
      <c r="J15" s="110">
        <v>1.6636338888149294</v>
      </c>
      <c r="K15" s="110">
        <v>2.2506573707091215</v>
      </c>
      <c r="L15" s="97">
        <v>2.4</v>
      </c>
    </row>
    <row r="16" spans="2:17" ht="15" customHeight="1" thickBot="1" x14ac:dyDescent="0.35">
      <c r="B16" s="21" t="s">
        <v>88</v>
      </c>
      <c r="C16" s="111">
        <v>3</v>
      </c>
      <c r="D16" s="112">
        <v>2.7265128816165043</v>
      </c>
      <c r="E16" s="112">
        <v>1.2223903023540765</v>
      </c>
      <c r="F16" s="112">
        <v>1.9542168079789677</v>
      </c>
      <c r="G16" s="112">
        <v>1.4211619608744448</v>
      </c>
      <c r="H16" s="112">
        <v>1.2285720415861217</v>
      </c>
      <c r="I16" s="112">
        <v>1.929532955</v>
      </c>
      <c r="J16" s="112">
        <v>2.2831824643308258</v>
      </c>
      <c r="K16" s="112">
        <v>2.2485853687871087</v>
      </c>
      <c r="L16" s="101">
        <v>2.2999999999999998</v>
      </c>
    </row>
    <row r="17" spans="2:17" x14ac:dyDescent="0.3">
      <c r="B17" s="314"/>
      <c r="C17" s="314"/>
      <c r="D17" s="314"/>
      <c r="E17" s="314"/>
      <c r="F17" s="314"/>
      <c r="G17" s="314"/>
      <c r="H17" s="314"/>
      <c r="I17" s="314"/>
      <c r="J17" s="25"/>
    </row>
    <row r="18" spans="2:17" ht="28.5" customHeight="1" x14ac:dyDescent="0.3">
      <c r="B18" s="324" t="s">
        <v>154</v>
      </c>
      <c r="C18" s="324"/>
      <c r="D18" s="324"/>
      <c r="E18" s="324"/>
      <c r="F18" s="324"/>
      <c r="G18" s="324"/>
      <c r="H18" s="324"/>
      <c r="I18" s="324"/>
      <c r="J18" s="324"/>
      <c r="K18" s="324"/>
      <c r="L18" s="324"/>
    </row>
    <row r="19" spans="2:17" x14ac:dyDescent="0.3">
      <c r="B19" s="322" t="str">
        <f>'1.1 Ans.vilkår og arbejdsfunk.'!B26:K26</f>
        <v>DA StrukturStatistik 2018</v>
      </c>
      <c r="C19" s="322"/>
      <c r="D19" s="322"/>
      <c r="E19" s="322"/>
      <c r="F19" s="322"/>
      <c r="G19" s="322"/>
      <c r="H19" s="322"/>
      <c r="I19" s="322"/>
      <c r="J19" s="322"/>
      <c r="K19" s="322"/>
      <c r="L19" s="322"/>
    </row>
    <row r="20" spans="2:17" x14ac:dyDescent="0.3">
      <c r="B20" s="141" t="s">
        <v>158</v>
      </c>
      <c r="I20" s="12" t="s">
        <v>0</v>
      </c>
      <c r="J20" s="12"/>
      <c r="Q20" s="11" t="s">
        <v>0</v>
      </c>
    </row>
    <row r="21" spans="2:17" x14ac:dyDescent="0.3">
      <c r="C21" s="15" t="s">
        <v>0</v>
      </c>
      <c r="D21" s="13" t="s">
        <v>0</v>
      </c>
    </row>
    <row r="25" spans="2:17" x14ac:dyDescent="0.3">
      <c r="H25" s="22" t="s">
        <v>0</v>
      </c>
    </row>
    <row r="26" spans="2:17" x14ac:dyDescent="0.3">
      <c r="C26" s="13" t="s">
        <v>0</v>
      </c>
      <c r="E26" s="16" t="s">
        <v>0</v>
      </c>
    </row>
    <row r="32" spans="2:17" x14ac:dyDescent="0.3">
      <c r="E32" s="13" t="s">
        <v>0</v>
      </c>
    </row>
  </sheetData>
  <mergeCells count="6">
    <mergeCell ref="K2:L2"/>
    <mergeCell ref="B19:L19"/>
    <mergeCell ref="C6:L6"/>
    <mergeCell ref="B17:I17"/>
    <mergeCell ref="B18:L18"/>
    <mergeCell ref="B4:L4"/>
  </mergeCells>
  <hyperlinks>
    <hyperlink ref="B2" location="Indholdsfortegnelse!A1" display="Indholdsfortegnelse!A1" xr:uid="{00000000-0004-0000-1E00-000000000000}"/>
    <hyperlink ref="K2:L2" location="Indholdsfortegnelse!A1" display="Indholdsfortegnelse" xr:uid="{00000000-0004-0000-1E00-000001000000}"/>
  </hyperlinks>
  <pageMargins left="0.70866141732283472" right="0.70866141732283472" top="0.74803149606299213" bottom="0.74803149606299213" header="0.31496062992125984" footer="0.31496062992125984"/>
  <pageSetup paperSize="9" scale="8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31"/>
  <sheetViews>
    <sheetView zoomScaleNormal="100" zoomScaleSheetLayoutView="100" workbookViewId="0"/>
  </sheetViews>
  <sheetFormatPr defaultColWidth="9.1796875" defaultRowHeight="13.5" x14ac:dyDescent="0.3"/>
  <cols>
    <col min="1" max="1" width="2.7265625" style="2" customWidth="1"/>
    <col min="2" max="3" width="9.1796875" style="3" customWidth="1"/>
    <col min="4" max="9" width="9.1796875" style="3"/>
    <col min="10" max="13" width="9.1796875" style="2"/>
    <col min="14" max="14" width="9.1796875" style="2" customWidth="1"/>
    <col min="15" max="16384" width="9.1796875" style="2"/>
  </cols>
  <sheetData>
    <row r="1" spans="2:10" ht="12" customHeight="1" x14ac:dyDescent="0.3"/>
    <row r="2" spans="2:10" ht="62.25" customHeight="1" x14ac:dyDescent="0.3">
      <c r="C2" s="4"/>
      <c r="D2" s="4"/>
      <c r="E2" s="4"/>
    </row>
    <row r="3" spans="2:10" ht="30" customHeight="1" x14ac:dyDescent="0.3">
      <c r="C3" s="4"/>
      <c r="D3" s="4"/>
      <c r="E3" s="4"/>
    </row>
    <row r="4" spans="2:10" ht="12" customHeight="1" x14ac:dyDescent="0.3">
      <c r="B4" s="270" t="s">
        <v>42</v>
      </c>
      <c r="C4" s="270"/>
      <c r="D4" s="270"/>
      <c r="E4" s="270"/>
      <c r="F4" s="270"/>
      <c r="G4" s="270"/>
      <c r="H4" s="270"/>
      <c r="I4" s="270"/>
    </row>
    <row r="5" spans="2:10" ht="15" customHeight="1" x14ac:dyDescent="0.3">
      <c r="B5" s="291" t="s">
        <v>206</v>
      </c>
      <c r="C5" s="291"/>
      <c r="D5" s="291"/>
      <c r="E5" s="291"/>
      <c r="F5" s="291"/>
      <c r="G5" s="291"/>
      <c r="H5" s="291"/>
      <c r="I5" s="291"/>
      <c r="J5" s="291"/>
    </row>
    <row r="6" spans="2:10" x14ac:dyDescent="0.3">
      <c r="B6" s="291"/>
      <c r="C6" s="291"/>
      <c r="D6" s="291"/>
      <c r="E6" s="291"/>
      <c r="F6" s="291"/>
      <c r="G6" s="291"/>
      <c r="H6" s="291"/>
      <c r="I6" s="291"/>
      <c r="J6" s="291"/>
    </row>
    <row r="7" spans="2:10" ht="12.75" customHeight="1" x14ac:dyDescent="0.3">
      <c r="B7" s="291"/>
      <c r="C7" s="291"/>
      <c r="D7" s="291"/>
      <c r="E7" s="291"/>
      <c r="F7" s="291"/>
      <c r="G7" s="291"/>
      <c r="H7" s="291"/>
      <c r="I7" s="291"/>
      <c r="J7" s="291"/>
    </row>
    <row r="8" spans="2:10" ht="12.75" customHeight="1" x14ac:dyDescent="0.3">
      <c r="B8" s="291"/>
      <c r="C8" s="291"/>
      <c r="D8" s="291"/>
      <c r="E8" s="291"/>
      <c r="F8" s="291"/>
      <c r="G8" s="291"/>
      <c r="H8" s="291"/>
      <c r="I8" s="291"/>
      <c r="J8" s="291"/>
    </row>
    <row r="9" spans="2:10" ht="12.75" customHeight="1" x14ac:dyDescent="0.3">
      <c r="B9" s="291"/>
      <c r="C9" s="291"/>
      <c r="D9" s="291"/>
      <c r="E9" s="291"/>
      <c r="F9" s="291"/>
      <c r="G9" s="291"/>
      <c r="H9" s="291"/>
      <c r="I9" s="291"/>
      <c r="J9" s="291"/>
    </row>
    <row r="10" spans="2:10" ht="12.75" customHeight="1" x14ac:dyDescent="0.3">
      <c r="B10" s="289"/>
      <c r="C10" s="290"/>
      <c r="D10" s="290"/>
      <c r="E10" s="290"/>
      <c r="F10" s="290"/>
      <c r="G10" s="290"/>
      <c r="H10" s="290"/>
      <c r="I10" s="290"/>
    </row>
    <row r="11" spans="2:10" ht="12.75" customHeight="1" x14ac:dyDescent="0.3">
      <c r="B11" s="292" t="s">
        <v>210</v>
      </c>
      <c r="C11" s="292"/>
      <c r="D11" s="292"/>
      <c r="E11" s="292"/>
      <c r="F11" s="292"/>
      <c r="G11" s="292"/>
      <c r="H11" s="292"/>
      <c r="I11" s="292"/>
      <c r="J11" s="292"/>
    </row>
    <row r="12" spans="2:10" ht="12.75" customHeight="1" x14ac:dyDescent="0.3">
      <c r="B12" s="292"/>
      <c r="C12" s="292"/>
      <c r="D12" s="292"/>
      <c r="E12" s="292"/>
      <c r="F12" s="292"/>
      <c r="G12" s="292"/>
      <c r="H12" s="292"/>
      <c r="I12" s="292"/>
      <c r="J12" s="292"/>
    </row>
    <row r="13" spans="2:10" ht="12.75" customHeight="1" x14ac:dyDescent="0.3">
      <c r="B13" s="292"/>
      <c r="C13" s="292"/>
      <c r="D13" s="292"/>
      <c r="E13" s="292"/>
      <c r="F13" s="292"/>
      <c r="G13" s="292"/>
      <c r="H13" s="292"/>
      <c r="I13" s="292"/>
      <c r="J13" s="292"/>
    </row>
    <row r="14" spans="2:10" s="55" customFormat="1" ht="12.75" customHeight="1" x14ac:dyDescent="0.3">
      <c r="B14" s="292"/>
      <c r="C14" s="292"/>
      <c r="D14" s="292"/>
      <c r="E14" s="292"/>
      <c r="F14" s="292"/>
      <c r="G14" s="292"/>
      <c r="H14" s="292"/>
      <c r="I14" s="292"/>
      <c r="J14" s="292"/>
    </row>
    <row r="15" spans="2:10" s="55" customFormat="1" ht="12.75" customHeight="1" x14ac:dyDescent="0.3">
      <c r="B15" s="292"/>
      <c r="C15" s="292"/>
      <c r="D15" s="292"/>
      <c r="E15" s="292"/>
      <c r="F15" s="292"/>
      <c r="G15" s="292"/>
      <c r="H15" s="292"/>
      <c r="I15" s="292"/>
      <c r="J15" s="292"/>
    </row>
    <row r="16" spans="2:10" s="55" customFormat="1" ht="12.75" customHeight="1" x14ac:dyDescent="0.3">
      <c r="B16" s="293"/>
      <c r="C16" s="294"/>
      <c r="D16" s="294"/>
      <c r="E16" s="294"/>
      <c r="F16" s="294"/>
      <c r="G16" s="294"/>
      <c r="H16" s="294"/>
      <c r="I16" s="294"/>
    </row>
    <row r="17" spans="2:9" s="55" customFormat="1" ht="12.75" customHeight="1" x14ac:dyDescent="0.3">
      <c r="B17" s="293"/>
      <c r="C17" s="294"/>
      <c r="D17" s="294"/>
      <c r="E17" s="294"/>
      <c r="F17" s="294"/>
      <c r="G17" s="294"/>
      <c r="H17" s="294"/>
      <c r="I17" s="294"/>
    </row>
    <row r="18" spans="2:9" ht="12.75" customHeight="1" x14ac:dyDescent="0.3">
      <c r="B18" s="289"/>
      <c r="C18" s="290"/>
      <c r="D18" s="290"/>
      <c r="E18" s="290"/>
      <c r="F18" s="290"/>
      <c r="G18" s="290"/>
      <c r="H18" s="290"/>
      <c r="I18" s="290"/>
    </row>
    <row r="19" spans="2:9" ht="12.75" customHeight="1" x14ac:dyDescent="0.3">
      <c r="B19" s="289"/>
      <c r="C19" s="290"/>
      <c r="D19" s="290"/>
      <c r="E19" s="290"/>
      <c r="F19" s="290"/>
      <c r="G19" s="290"/>
      <c r="H19" s="290"/>
      <c r="I19" s="290"/>
    </row>
    <row r="20" spans="2:9" ht="12.75" customHeight="1" x14ac:dyDescent="0.3">
      <c r="B20" s="289"/>
      <c r="C20" s="290"/>
      <c r="D20" s="290"/>
      <c r="E20" s="290"/>
      <c r="F20" s="290"/>
      <c r="G20" s="290"/>
      <c r="H20" s="290"/>
      <c r="I20" s="290"/>
    </row>
    <row r="21" spans="2:9" ht="12.75" customHeight="1" x14ac:dyDescent="0.3">
      <c r="B21" s="289"/>
      <c r="C21" s="290"/>
      <c r="D21" s="290"/>
      <c r="E21" s="290"/>
      <c r="F21" s="290"/>
      <c r="G21" s="290"/>
      <c r="H21" s="290"/>
      <c r="I21" s="290"/>
    </row>
    <row r="22" spans="2:9" ht="12.75" customHeight="1" x14ac:dyDescent="0.3">
      <c r="B22" s="289"/>
      <c r="C22" s="290"/>
      <c r="D22" s="290"/>
      <c r="E22" s="290"/>
      <c r="F22" s="290"/>
      <c r="G22" s="290"/>
      <c r="H22" s="290"/>
      <c r="I22" s="290"/>
    </row>
    <row r="23" spans="2:9" ht="12.75" customHeight="1" x14ac:dyDescent="0.3">
      <c r="B23" s="289"/>
      <c r="C23" s="290"/>
      <c r="D23" s="290"/>
      <c r="E23" s="290"/>
      <c r="F23" s="290"/>
      <c r="G23" s="290"/>
      <c r="H23" s="290"/>
      <c r="I23" s="290"/>
    </row>
    <row r="24" spans="2:9" ht="12.75" customHeight="1" x14ac:dyDescent="0.3">
      <c r="B24" s="289"/>
      <c r="C24" s="290"/>
      <c r="D24" s="290"/>
      <c r="E24" s="290"/>
      <c r="F24" s="290"/>
      <c r="G24" s="290"/>
      <c r="H24" s="290"/>
      <c r="I24" s="290"/>
    </row>
    <row r="25" spans="2:9" ht="12.75" customHeight="1" x14ac:dyDescent="0.3">
      <c r="B25" s="289"/>
      <c r="C25" s="290"/>
      <c r="D25" s="290"/>
      <c r="E25" s="290"/>
      <c r="F25" s="290"/>
      <c r="G25" s="290"/>
      <c r="H25" s="290"/>
      <c r="I25" s="290"/>
    </row>
    <row r="26" spans="2:9" ht="12.75" customHeight="1" x14ac:dyDescent="0.3">
      <c r="B26" s="289"/>
      <c r="C26" s="290"/>
      <c r="D26" s="290"/>
      <c r="E26" s="290"/>
      <c r="F26" s="290"/>
      <c r="G26" s="290"/>
      <c r="H26" s="290"/>
      <c r="I26" s="290"/>
    </row>
    <row r="27" spans="2:9" ht="12.75" customHeight="1" x14ac:dyDescent="0.3">
      <c r="B27" s="289"/>
      <c r="C27" s="290"/>
      <c r="D27" s="290"/>
      <c r="E27" s="290"/>
      <c r="F27" s="290"/>
      <c r="G27" s="290"/>
      <c r="H27" s="290"/>
      <c r="I27" s="290"/>
    </row>
    <row r="28" spans="2:9" ht="12.75" customHeight="1" x14ac:dyDescent="0.3">
      <c r="B28" s="289"/>
      <c r="C28" s="290"/>
      <c r="D28" s="290"/>
      <c r="E28" s="290"/>
      <c r="F28" s="290"/>
      <c r="G28" s="290"/>
      <c r="H28" s="290"/>
      <c r="I28" s="290"/>
    </row>
    <row r="29" spans="2:9" ht="12.75" customHeight="1" x14ac:dyDescent="0.3">
      <c r="B29" s="289"/>
      <c r="C29" s="290"/>
      <c r="D29" s="290"/>
      <c r="E29" s="290"/>
      <c r="F29" s="290"/>
      <c r="G29" s="290"/>
      <c r="H29" s="290"/>
      <c r="I29" s="290"/>
    </row>
    <row r="30" spans="2:9" ht="12.75" customHeight="1" x14ac:dyDescent="0.3">
      <c r="B30" s="289"/>
      <c r="C30" s="290"/>
      <c r="D30" s="290"/>
      <c r="E30" s="290"/>
      <c r="F30" s="290"/>
      <c r="G30" s="290"/>
      <c r="H30" s="290"/>
      <c r="I30" s="290"/>
    </row>
    <row r="31" spans="2:9" ht="12.75" customHeight="1" x14ac:dyDescent="0.3">
      <c r="B31" s="289"/>
      <c r="C31" s="290"/>
      <c r="D31" s="290"/>
      <c r="E31" s="290"/>
      <c r="F31" s="290"/>
      <c r="G31" s="290"/>
      <c r="H31" s="290"/>
      <c r="I31" s="290"/>
    </row>
  </sheetData>
  <mergeCells count="19">
    <mergeCell ref="B24:I24"/>
    <mergeCell ref="B16:I16"/>
    <mergeCell ref="B17:I17"/>
    <mergeCell ref="B18:I18"/>
    <mergeCell ref="B19:I19"/>
    <mergeCell ref="B20:I20"/>
    <mergeCell ref="B31:I31"/>
    <mergeCell ref="B25:I25"/>
    <mergeCell ref="B26:I26"/>
    <mergeCell ref="B27:I27"/>
    <mergeCell ref="B28:I28"/>
    <mergeCell ref="B29:I29"/>
    <mergeCell ref="B30:I30"/>
    <mergeCell ref="B21:I21"/>
    <mergeCell ref="B22:I22"/>
    <mergeCell ref="B23:I23"/>
    <mergeCell ref="B10:I10"/>
    <mergeCell ref="B5:J9"/>
    <mergeCell ref="B11:J15"/>
  </mergeCells>
  <pageMargins left="0.70866141732283472" right="0.70866141732283472" top="0.74803149606299213" bottom="0.74803149606299213" header="0.31496062992125984" footer="0.31496062992125984"/>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W68"/>
  <sheetViews>
    <sheetView zoomScaleNormal="100" zoomScaleSheetLayoutView="100" workbookViewId="0">
      <pane ySplit="6" topLeftCell="A7" activePane="bottomLeft" state="frozen"/>
      <selection activeCell="B1" sqref="B1"/>
      <selection pane="bottomLeft" activeCell="A7" sqref="A7"/>
    </sheetView>
  </sheetViews>
  <sheetFormatPr defaultColWidth="9.1796875" defaultRowHeight="13.5" x14ac:dyDescent="0.3"/>
  <cols>
    <col min="1" max="1" width="2.7265625" style="2" customWidth="1"/>
    <col min="2" max="2" width="43" style="2" customWidth="1"/>
    <col min="3" max="8" width="12.26953125" style="2" hidden="1" customWidth="1"/>
    <col min="9" max="18" width="12.26953125" style="2" customWidth="1"/>
    <col min="19" max="16384" width="9.1796875" style="2"/>
  </cols>
  <sheetData>
    <row r="1" spans="2:23" ht="12" customHeight="1" x14ac:dyDescent="0.3"/>
    <row r="2" spans="2:23" ht="60.75" customHeight="1" x14ac:dyDescent="0.3">
      <c r="Q2" s="302" t="s">
        <v>131</v>
      </c>
      <c r="R2" s="302"/>
    </row>
    <row r="3" spans="2:23" ht="30" customHeight="1" x14ac:dyDescent="0.3"/>
    <row r="4" spans="2:23" ht="30" customHeight="1" thickBot="1" x14ac:dyDescent="0.35">
      <c r="B4" s="350" t="s">
        <v>130</v>
      </c>
      <c r="C4" s="350"/>
      <c r="D4" s="350"/>
      <c r="E4" s="350"/>
      <c r="F4" s="350"/>
      <c r="G4" s="350"/>
      <c r="H4" s="350"/>
      <c r="I4" s="350"/>
      <c r="J4" s="350"/>
      <c r="K4" s="350"/>
      <c r="L4" s="350"/>
      <c r="M4" s="350"/>
      <c r="N4" s="350"/>
      <c r="O4" s="350"/>
      <c r="P4" s="350"/>
      <c r="Q4" s="350"/>
      <c r="R4" s="350"/>
      <c r="S4" s="116"/>
      <c r="T4" s="16" t="s">
        <v>0</v>
      </c>
    </row>
    <row r="5" spans="2:23" ht="31.5" customHeight="1" thickBot="1" x14ac:dyDescent="0.35">
      <c r="B5" s="41"/>
      <c r="C5" s="139">
        <v>2003</v>
      </c>
      <c r="D5" s="139">
        <v>2004</v>
      </c>
      <c r="E5" s="139">
        <v>2005</v>
      </c>
      <c r="F5" s="139">
        <v>2006</v>
      </c>
      <c r="G5" s="139">
        <v>2007</v>
      </c>
      <c r="H5" s="139">
        <v>2008</v>
      </c>
      <c r="I5" s="139">
        <v>2009</v>
      </c>
      <c r="J5" s="139">
        <v>2010</v>
      </c>
      <c r="K5" s="139">
        <v>2011</v>
      </c>
      <c r="L5" s="139">
        <v>2012</v>
      </c>
      <c r="M5" s="139">
        <v>2013</v>
      </c>
      <c r="N5" s="139">
        <v>2014</v>
      </c>
      <c r="O5" s="139">
        <v>2015</v>
      </c>
      <c r="P5" s="139">
        <v>2016</v>
      </c>
      <c r="Q5" s="139">
        <v>2017</v>
      </c>
      <c r="R5" s="140">
        <v>2018</v>
      </c>
      <c r="S5" s="116"/>
    </row>
    <row r="6" spans="2:23" ht="19.5" customHeight="1" thickBot="1" x14ac:dyDescent="0.35">
      <c r="B6" s="57"/>
      <c r="C6" s="61"/>
      <c r="D6" s="61"/>
      <c r="E6" s="61"/>
      <c r="F6" s="61"/>
      <c r="G6" s="61"/>
      <c r="H6" s="61"/>
      <c r="I6" s="345" t="s">
        <v>117</v>
      </c>
      <c r="J6" s="346"/>
      <c r="K6" s="346"/>
      <c r="L6" s="346"/>
      <c r="M6" s="346"/>
      <c r="N6" s="346"/>
      <c r="O6" s="346"/>
      <c r="P6" s="346"/>
      <c r="Q6" s="346"/>
      <c r="R6" s="347"/>
    </row>
    <row r="7" spans="2:23" ht="15" customHeight="1" x14ac:dyDescent="0.3">
      <c r="B7" s="19" t="s">
        <v>22</v>
      </c>
      <c r="C7" s="98">
        <v>4.2</v>
      </c>
      <c r="D7" s="98">
        <v>2.9</v>
      </c>
      <c r="E7" s="98">
        <v>3.5</v>
      </c>
      <c r="F7" s="98">
        <v>3.5</v>
      </c>
      <c r="G7" s="98">
        <v>4.5999999999999996</v>
      </c>
      <c r="H7" s="98">
        <v>4.5999999999999996</v>
      </c>
      <c r="I7" s="98">
        <v>3.8</v>
      </c>
      <c r="J7" s="98">
        <v>3.1688463604178625</v>
      </c>
      <c r="K7" s="98">
        <v>1.9020501790987969</v>
      </c>
      <c r="L7" s="98">
        <v>2.3942829456678902</v>
      </c>
      <c r="M7" s="98">
        <v>1.6444667315093948</v>
      </c>
      <c r="N7" s="98">
        <v>1.6279116090965831</v>
      </c>
      <c r="O7" s="98">
        <v>1.856555731</v>
      </c>
      <c r="P7" s="98">
        <v>2.7005966005763584</v>
      </c>
      <c r="Q7" s="98">
        <v>2.2813997727755329</v>
      </c>
      <c r="R7" s="99">
        <v>2.2999999999999998</v>
      </c>
    </row>
    <row r="8" spans="2:23" ht="15" customHeight="1" x14ac:dyDescent="0.3">
      <c r="B8" s="14" t="s">
        <v>46</v>
      </c>
      <c r="C8" s="110">
        <v>3.4</v>
      </c>
      <c r="D8" s="110">
        <v>3.6</v>
      </c>
      <c r="E8" s="110">
        <v>3.3</v>
      </c>
      <c r="F8" s="110">
        <v>2.5</v>
      </c>
      <c r="G8" s="110">
        <v>4.5999999999999996</v>
      </c>
      <c r="H8" s="110">
        <v>4.0999999999999996</v>
      </c>
      <c r="I8" s="110">
        <v>3.3</v>
      </c>
      <c r="J8" s="110">
        <v>1.2412601188809891</v>
      </c>
      <c r="K8" s="110">
        <v>1.541519994494984</v>
      </c>
      <c r="L8" s="110">
        <v>1.5155798551439181</v>
      </c>
      <c r="M8" s="110">
        <v>1.057117239245885</v>
      </c>
      <c r="N8" s="110">
        <v>0.79929786639705214</v>
      </c>
      <c r="O8" s="110">
        <v>2.2684778909999999</v>
      </c>
      <c r="P8" s="110">
        <v>2.3094604526207267</v>
      </c>
      <c r="Q8" s="110">
        <v>2.8876252776572229</v>
      </c>
      <c r="R8" s="97">
        <v>3.2</v>
      </c>
    </row>
    <row r="9" spans="2:23" ht="15" customHeight="1" x14ac:dyDescent="0.3">
      <c r="B9" s="20" t="s">
        <v>47</v>
      </c>
      <c r="C9" s="110"/>
      <c r="D9" s="110"/>
      <c r="E9" s="110"/>
      <c r="F9" s="110"/>
      <c r="G9" s="110"/>
      <c r="H9" s="110">
        <v>4.2</v>
      </c>
      <c r="I9" s="110">
        <v>3.4</v>
      </c>
      <c r="J9" s="110">
        <v>0.50880805777990179</v>
      </c>
      <c r="K9" s="110">
        <v>1.1480870498257829</v>
      </c>
      <c r="L9" s="110">
        <v>1.1181440096866193</v>
      </c>
      <c r="M9" s="110">
        <v>0.89015722880942327</v>
      </c>
      <c r="N9" s="110">
        <v>1.5129093753833729</v>
      </c>
      <c r="O9" s="110">
        <v>1.202282375</v>
      </c>
      <c r="P9" s="110">
        <v>3.4309615089638408</v>
      </c>
      <c r="Q9" s="110">
        <v>2.5309013404745992</v>
      </c>
      <c r="R9" s="97">
        <v>3.5</v>
      </c>
    </row>
    <row r="10" spans="2:23" ht="15" customHeight="1" x14ac:dyDescent="0.3">
      <c r="B10" s="20" t="s">
        <v>48</v>
      </c>
      <c r="C10" s="110"/>
      <c r="D10" s="110"/>
      <c r="E10" s="110"/>
      <c r="F10" s="110"/>
      <c r="G10" s="110"/>
      <c r="H10" s="110">
        <v>4</v>
      </c>
      <c r="I10" s="110">
        <v>3.3</v>
      </c>
      <c r="J10" s="110">
        <v>1.8142120249701572</v>
      </c>
      <c r="K10" s="110">
        <v>1.6934976078746362</v>
      </c>
      <c r="L10" s="110">
        <v>1.8348370196960517</v>
      </c>
      <c r="M10" s="110">
        <v>1.1751672704065059</v>
      </c>
      <c r="N10" s="110">
        <v>0.12517666234327868</v>
      </c>
      <c r="O10" s="110">
        <v>2.5002490019999999</v>
      </c>
      <c r="P10" s="110">
        <v>2.0622835098939816</v>
      </c>
      <c r="Q10" s="110">
        <v>3.054587228434948</v>
      </c>
      <c r="R10" s="97">
        <v>3.1</v>
      </c>
      <c r="V10" s="62" t="s">
        <v>0</v>
      </c>
    </row>
    <row r="11" spans="2:23" ht="15" customHeight="1" x14ac:dyDescent="0.3">
      <c r="B11" s="14" t="s">
        <v>49</v>
      </c>
      <c r="C11" s="110">
        <v>3.7</v>
      </c>
      <c r="D11" s="110">
        <v>2.2000000000000002</v>
      </c>
      <c r="E11" s="110">
        <v>4.3</v>
      </c>
      <c r="F11" s="110">
        <v>3.6</v>
      </c>
      <c r="G11" s="110">
        <v>5.4</v>
      </c>
      <c r="H11" s="110">
        <v>5.7</v>
      </c>
      <c r="I11" s="110">
        <v>4.4000000000000004</v>
      </c>
      <c r="J11" s="110">
        <v>3.7263172187410647</v>
      </c>
      <c r="K11" s="110">
        <v>1.8748183524126278</v>
      </c>
      <c r="L11" s="110">
        <v>2.6579006799610965</v>
      </c>
      <c r="M11" s="110">
        <v>-0.50759309542308817</v>
      </c>
      <c r="N11" s="110">
        <v>2.1131248175818911</v>
      </c>
      <c r="O11" s="110">
        <v>1.716080329</v>
      </c>
      <c r="P11" s="110">
        <v>3.9397696054900142</v>
      </c>
      <c r="Q11" s="110">
        <v>2.7948868247523695</v>
      </c>
      <c r="R11" s="97">
        <v>1.6</v>
      </c>
    </row>
    <row r="12" spans="2:23" ht="15" customHeight="1" x14ac:dyDescent="0.3">
      <c r="B12" s="14" t="s">
        <v>50</v>
      </c>
      <c r="C12" s="110">
        <v>3.6</v>
      </c>
      <c r="D12" s="110">
        <v>1.7</v>
      </c>
      <c r="E12" s="110">
        <v>3</v>
      </c>
      <c r="F12" s="110">
        <v>3.2</v>
      </c>
      <c r="G12" s="110">
        <v>5.0999999999999996</v>
      </c>
      <c r="H12" s="110">
        <v>3.9</v>
      </c>
      <c r="I12" s="110">
        <v>3</v>
      </c>
      <c r="J12" s="110">
        <v>1.9288299592102001</v>
      </c>
      <c r="K12" s="110">
        <v>1.7600708098704079</v>
      </c>
      <c r="L12" s="110">
        <v>1.0976590503372121</v>
      </c>
      <c r="M12" s="110">
        <v>1.8573460108683633</v>
      </c>
      <c r="N12" s="110">
        <v>0.4977170049543731</v>
      </c>
      <c r="O12" s="110">
        <v>0.20205690100000001</v>
      </c>
      <c r="P12" s="110">
        <v>2.2114626039536396</v>
      </c>
      <c r="Q12" s="110">
        <v>1.0958919044140669</v>
      </c>
      <c r="R12" s="97">
        <v>2.2000000000000002</v>
      </c>
    </row>
    <row r="13" spans="2:23" ht="15" customHeight="1" x14ac:dyDescent="0.3">
      <c r="B13" s="14" t="s">
        <v>51</v>
      </c>
      <c r="C13" s="110">
        <v>3.3</v>
      </c>
      <c r="D13" s="110">
        <v>2.2999999999999998</v>
      </c>
      <c r="E13" s="110">
        <v>2.7</v>
      </c>
      <c r="F13" s="110">
        <v>3.5</v>
      </c>
      <c r="G13" s="110">
        <v>3.3</v>
      </c>
      <c r="H13" s="110">
        <v>2.6</v>
      </c>
      <c r="I13" s="110">
        <v>3.1</v>
      </c>
      <c r="J13" s="110">
        <v>-0.23346856923854012</v>
      </c>
      <c r="K13" s="110">
        <v>1.6924919490995882</v>
      </c>
      <c r="L13" s="110">
        <v>1.4111842415047227</v>
      </c>
      <c r="M13" s="110">
        <v>0.90920894353342052</v>
      </c>
      <c r="N13" s="110">
        <v>1.5718185226341264</v>
      </c>
      <c r="O13" s="110">
        <v>1.9233884910000001</v>
      </c>
      <c r="P13" s="110">
        <v>1.4955691550225449</v>
      </c>
      <c r="Q13" s="110">
        <v>2.5059785045791112</v>
      </c>
      <c r="R13" s="97">
        <v>2.2000000000000002</v>
      </c>
      <c r="W13" s="27" t="s">
        <v>0</v>
      </c>
    </row>
    <row r="14" spans="2:23" ht="15" customHeight="1" x14ac:dyDescent="0.3">
      <c r="B14" s="14" t="s">
        <v>52</v>
      </c>
      <c r="C14" s="110">
        <v>5.7</v>
      </c>
      <c r="D14" s="110">
        <v>3.8</v>
      </c>
      <c r="E14" s="110">
        <v>4.7</v>
      </c>
      <c r="F14" s="110">
        <v>3.6</v>
      </c>
      <c r="G14" s="110">
        <v>4.2</v>
      </c>
      <c r="H14" s="110">
        <v>4.9000000000000004</v>
      </c>
      <c r="I14" s="110">
        <v>3.9</v>
      </c>
      <c r="J14" s="110">
        <v>4.4674491634730691</v>
      </c>
      <c r="K14" s="110">
        <v>0.806841031864868</v>
      </c>
      <c r="L14" s="110">
        <v>2.7173487313103544</v>
      </c>
      <c r="M14" s="110">
        <v>2.3043512664628332</v>
      </c>
      <c r="N14" s="110">
        <v>0.94629297149105296</v>
      </c>
      <c r="O14" s="110">
        <v>0.91953136700000004</v>
      </c>
      <c r="P14" s="110">
        <v>1.6646810800233585</v>
      </c>
      <c r="Q14" s="110">
        <v>1.771532630165723</v>
      </c>
      <c r="R14" s="97">
        <v>1.9</v>
      </c>
    </row>
    <row r="15" spans="2:23" ht="15" customHeight="1" x14ac:dyDescent="0.3">
      <c r="B15" s="20" t="s">
        <v>53</v>
      </c>
      <c r="C15" s="110"/>
      <c r="D15" s="110"/>
      <c r="E15" s="110"/>
      <c r="F15" s="110"/>
      <c r="G15" s="110"/>
      <c r="H15" s="110">
        <v>5.0999999999999996</v>
      </c>
      <c r="I15" s="110">
        <v>4.0999999999999996</v>
      </c>
      <c r="J15" s="110">
        <v>2.788309363089263</v>
      </c>
      <c r="K15" s="110">
        <v>1.7029452517381769</v>
      </c>
      <c r="L15" s="110">
        <v>1.5618441982342519</v>
      </c>
      <c r="M15" s="110">
        <v>2.6141396724043608</v>
      </c>
      <c r="N15" s="110">
        <v>1.3459469462909599</v>
      </c>
      <c r="O15" s="110">
        <v>-0.44902351099999999</v>
      </c>
      <c r="P15" s="110">
        <v>2.1558426991383177</v>
      </c>
      <c r="Q15" s="110">
        <v>1.0748780055739098</v>
      </c>
      <c r="R15" s="97">
        <v>1.9</v>
      </c>
    </row>
    <row r="16" spans="2:23" ht="15" customHeight="1" x14ac:dyDescent="0.3">
      <c r="B16" s="20" t="s">
        <v>54</v>
      </c>
      <c r="C16" s="110"/>
      <c r="D16" s="110"/>
      <c r="E16" s="110"/>
      <c r="F16" s="110"/>
      <c r="G16" s="110"/>
      <c r="H16" s="110">
        <v>3.6</v>
      </c>
      <c r="I16" s="110">
        <v>1.8</v>
      </c>
      <c r="J16" s="110">
        <v>7.8185313106807399</v>
      </c>
      <c r="K16" s="110">
        <v>0.68043670967112413</v>
      </c>
      <c r="L16" s="110">
        <v>4.3772188530264371</v>
      </c>
      <c r="M16" s="110">
        <v>5.6175526067134491</v>
      </c>
      <c r="N16" s="110">
        <v>0.53339311262302558</v>
      </c>
      <c r="O16" s="110">
        <v>3.3285166140000002</v>
      </c>
      <c r="P16" s="110">
        <v>2.1853137144386152</v>
      </c>
      <c r="Q16" s="110">
        <v>2.45222530732753</v>
      </c>
      <c r="R16" s="97">
        <v>0.7</v>
      </c>
    </row>
    <row r="17" spans="2:18" ht="15" customHeight="1" x14ac:dyDescent="0.3">
      <c r="B17" s="20" t="s">
        <v>55</v>
      </c>
      <c r="C17" s="110"/>
      <c r="D17" s="110"/>
      <c r="E17" s="110"/>
      <c r="F17" s="110"/>
      <c r="G17" s="110"/>
      <c r="H17" s="110">
        <v>4.9000000000000004</v>
      </c>
      <c r="I17" s="110">
        <v>3.1</v>
      </c>
      <c r="J17" s="110">
        <v>1.6671706383447227</v>
      </c>
      <c r="K17" s="110">
        <v>-0.1293701837058529</v>
      </c>
      <c r="L17" s="110">
        <v>1.9459416696673602</v>
      </c>
      <c r="M17" s="110">
        <v>1.6435103927379517</v>
      </c>
      <c r="N17" s="110">
        <v>0.59669459575793216</v>
      </c>
      <c r="O17" s="110">
        <v>0.92069115700000004</v>
      </c>
      <c r="P17" s="110">
        <v>1.9279021389597659</v>
      </c>
      <c r="Q17" s="110">
        <v>2.0166051294070941</v>
      </c>
      <c r="R17" s="97">
        <v>2.7</v>
      </c>
    </row>
    <row r="18" spans="2:18" ht="15" customHeight="1" x14ac:dyDescent="0.3">
      <c r="B18" s="14" t="s">
        <v>56</v>
      </c>
      <c r="C18" s="110">
        <v>3.8</v>
      </c>
      <c r="D18" s="110">
        <v>3.2</v>
      </c>
      <c r="E18" s="110">
        <v>3.5</v>
      </c>
      <c r="F18" s="110">
        <v>4.2</v>
      </c>
      <c r="G18" s="110">
        <v>4</v>
      </c>
      <c r="H18" s="110">
        <v>3.7</v>
      </c>
      <c r="I18" s="110">
        <v>3.9</v>
      </c>
      <c r="J18" s="110">
        <v>2.7523941991065768</v>
      </c>
      <c r="K18" s="110">
        <v>1.7743704146686954</v>
      </c>
      <c r="L18" s="110">
        <v>1.7289410336322526</v>
      </c>
      <c r="M18" s="110">
        <v>0.4273756724616008</v>
      </c>
      <c r="N18" s="110">
        <v>2.2804010146753311</v>
      </c>
      <c r="O18" s="110">
        <v>1.9585385909999999</v>
      </c>
      <c r="P18" s="110">
        <v>2.3919051362495192</v>
      </c>
      <c r="Q18" s="110">
        <v>2.6978850805816053</v>
      </c>
      <c r="R18" s="97">
        <v>2.2999999999999998</v>
      </c>
    </row>
    <row r="19" spans="2:18" ht="15" customHeight="1" x14ac:dyDescent="0.3">
      <c r="B19" s="14" t="s">
        <v>57</v>
      </c>
      <c r="C19" s="110">
        <v>3.5</v>
      </c>
      <c r="D19" s="110">
        <v>2.8</v>
      </c>
      <c r="E19" s="110">
        <v>2.8</v>
      </c>
      <c r="F19" s="110">
        <v>3.7</v>
      </c>
      <c r="G19" s="110">
        <v>4.3</v>
      </c>
      <c r="H19" s="110">
        <v>4.3</v>
      </c>
      <c r="I19" s="110">
        <v>4</v>
      </c>
      <c r="J19" s="110">
        <v>2.4690269682837274</v>
      </c>
      <c r="K19" s="110">
        <v>1.6241697772358312</v>
      </c>
      <c r="L19" s="110">
        <v>2.2972837242946258</v>
      </c>
      <c r="M19" s="110">
        <v>1.0759960360094034</v>
      </c>
      <c r="N19" s="110">
        <v>1.0924790828418882</v>
      </c>
      <c r="O19" s="110">
        <v>2.0097324130000001</v>
      </c>
      <c r="P19" s="110">
        <v>2.2705047938249212</v>
      </c>
      <c r="Q19" s="110">
        <v>2.4489452818717004</v>
      </c>
      <c r="R19" s="97">
        <v>2.1</v>
      </c>
    </row>
    <row r="20" spans="2:18" ht="15" customHeight="1" x14ac:dyDescent="0.3">
      <c r="B20" s="14" t="s">
        <v>58</v>
      </c>
      <c r="C20" s="110">
        <v>5.2</v>
      </c>
      <c r="D20" s="110">
        <v>2.6</v>
      </c>
      <c r="E20" s="110">
        <v>3.5</v>
      </c>
      <c r="F20" s="110">
        <v>3.6</v>
      </c>
      <c r="G20" s="110">
        <v>4.8</v>
      </c>
      <c r="H20" s="110">
        <v>5.3</v>
      </c>
      <c r="I20" s="110">
        <v>3.6</v>
      </c>
      <c r="J20" s="110">
        <v>5.1768741048525557</v>
      </c>
      <c r="K20" s="110">
        <v>2.6245285625268857</v>
      </c>
      <c r="L20" s="110">
        <v>3.2803212041565049</v>
      </c>
      <c r="M20" s="110">
        <v>2.5209116921527821</v>
      </c>
      <c r="N20" s="110">
        <v>2.3229204701189099</v>
      </c>
      <c r="O20" s="110">
        <v>2.2417447639999999</v>
      </c>
      <c r="P20" s="110">
        <v>3.2124329935474907</v>
      </c>
      <c r="Q20" s="110">
        <v>2.7404417036317246</v>
      </c>
      <c r="R20" s="97">
        <v>2.5</v>
      </c>
    </row>
    <row r="21" spans="2:18" ht="15" customHeight="1" x14ac:dyDescent="0.3">
      <c r="B21" s="20" t="s">
        <v>59</v>
      </c>
      <c r="C21" s="110"/>
      <c r="D21" s="110"/>
      <c r="E21" s="110"/>
      <c r="F21" s="110"/>
      <c r="G21" s="110"/>
      <c r="H21" s="110">
        <v>5</v>
      </c>
      <c r="I21" s="110">
        <v>3.2</v>
      </c>
      <c r="J21" s="110">
        <v>6.0373305039405629</v>
      </c>
      <c r="K21" s="110">
        <v>3.3190549134026441</v>
      </c>
      <c r="L21" s="110">
        <v>3.2392501301144216</v>
      </c>
      <c r="M21" s="110">
        <v>2.2785277504923687</v>
      </c>
      <c r="N21" s="110">
        <v>2.3482752683925683</v>
      </c>
      <c r="O21" s="110">
        <v>2.0849522349999998</v>
      </c>
      <c r="P21" s="110">
        <v>3.4212754268794456</v>
      </c>
      <c r="Q21" s="110">
        <v>2.4630932469330591</v>
      </c>
      <c r="R21" s="97">
        <v>3.9</v>
      </c>
    </row>
    <row r="22" spans="2:18" ht="15" customHeight="1" x14ac:dyDescent="0.3">
      <c r="B22" s="20" t="s">
        <v>60</v>
      </c>
      <c r="C22" s="110"/>
      <c r="D22" s="110"/>
      <c r="E22" s="110"/>
      <c r="F22" s="110"/>
      <c r="G22" s="110"/>
      <c r="H22" s="110">
        <v>5.4</v>
      </c>
      <c r="I22" s="110">
        <v>3.8</v>
      </c>
      <c r="J22" s="110">
        <v>4.7816061880431144</v>
      </c>
      <c r="K22" s="110">
        <v>2.1475376153424564</v>
      </c>
      <c r="L22" s="110">
        <v>3.3318507871663594</v>
      </c>
      <c r="M22" s="110">
        <v>2.673986477765748</v>
      </c>
      <c r="N22" s="110">
        <v>2.3252249027690794</v>
      </c>
      <c r="O22" s="110">
        <v>2.273315765</v>
      </c>
      <c r="P22" s="110">
        <v>3.104288264512804</v>
      </c>
      <c r="Q22" s="110">
        <v>2.8805581895272168</v>
      </c>
      <c r="R22" s="97">
        <v>2.1</v>
      </c>
    </row>
    <row r="23" spans="2:18" ht="15" customHeight="1" x14ac:dyDescent="0.3">
      <c r="B23" s="14" t="s">
        <v>61</v>
      </c>
      <c r="C23" s="110">
        <v>2.8</v>
      </c>
      <c r="D23" s="110">
        <v>3</v>
      </c>
      <c r="E23" s="110">
        <v>2.8</v>
      </c>
      <c r="F23" s="110">
        <v>3.1</v>
      </c>
      <c r="G23" s="110">
        <v>3.6</v>
      </c>
      <c r="H23" s="110">
        <v>3.5</v>
      </c>
      <c r="I23" s="110">
        <v>3.1</v>
      </c>
      <c r="J23" s="110">
        <v>1.5037687530248767</v>
      </c>
      <c r="K23" s="110">
        <v>1.3714242470713285</v>
      </c>
      <c r="L23" s="110">
        <v>3.280370687875267</v>
      </c>
      <c r="M23" s="110">
        <v>2.7155089288093173</v>
      </c>
      <c r="N23" s="110">
        <v>1.0654528823913907</v>
      </c>
      <c r="O23" s="110">
        <v>1.6764803349999999</v>
      </c>
      <c r="P23" s="110">
        <v>2.0682443761104894</v>
      </c>
      <c r="Q23" s="110">
        <v>2.6671079938594389</v>
      </c>
      <c r="R23" s="97">
        <v>1.9</v>
      </c>
    </row>
    <row r="24" spans="2:18" ht="15" customHeight="1" x14ac:dyDescent="0.3">
      <c r="B24" s="14" t="s">
        <v>62</v>
      </c>
      <c r="C24" s="110">
        <v>3.7</v>
      </c>
      <c r="D24" s="110">
        <v>3.8</v>
      </c>
      <c r="E24" s="110">
        <v>3.6</v>
      </c>
      <c r="F24" s="110">
        <v>5.2</v>
      </c>
      <c r="G24" s="110">
        <v>6.7</v>
      </c>
      <c r="H24" s="110">
        <v>5.5</v>
      </c>
      <c r="I24" s="110">
        <v>4.2</v>
      </c>
      <c r="J24" s="110">
        <v>4.2369623082376284</v>
      </c>
      <c r="K24" s="110">
        <v>2.2002556163222402</v>
      </c>
      <c r="L24" s="110">
        <v>2.8232377331701941</v>
      </c>
      <c r="M24" s="110">
        <v>1.9546338732842288</v>
      </c>
      <c r="N24" s="110">
        <v>2.6887883598525089</v>
      </c>
      <c r="O24" s="110">
        <v>2.6145072840000001</v>
      </c>
      <c r="P24" s="110">
        <v>4.099043684518799</v>
      </c>
      <c r="Q24" s="110">
        <v>1.6317334131667502</v>
      </c>
      <c r="R24" s="97">
        <v>2.1</v>
      </c>
    </row>
    <row r="25" spans="2:18" ht="15" customHeight="1" x14ac:dyDescent="0.3">
      <c r="B25" s="20" t="s">
        <v>63</v>
      </c>
      <c r="C25" s="110"/>
      <c r="D25" s="110"/>
      <c r="E25" s="110"/>
      <c r="F25" s="110"/>
      <c r="G25" s="110"/>
      <c r="H25" s="110">
        <v>5.9</v>
      </c>
      <c r="I25" s="110">
        <v>4.2</v>
      </c>
      <c r="J25" s="110">
        <v>4.0662417961828003</v>
      </c>
      <c r="K25" s="110">
        <v>1.2786315453188186</v>
      </c>
      <c r="L25" s="110">
        <v>2.421333869386272</v>
      </c>
      <c r="M25" s="110">
        <v>1.2331623992150593</v>
      </c>
      <c r="N25" s="110">
        <v>3.0600850167231783</v>
      </c>
      <c r="O25" s="110">
        <v>2.8699588600000001</v>
      </c>
      <c r="P25" s="110">
        <v>5.269804402148984</v>
      </c>
      <c r="Q25" s="110">
        <v>0.84052409259202532</v>
      </c>
      <c r="R25" s="97">
        <v>1.9</v>
      </c>
    </row>
    <row r="26" spans="2:18" ht="15" customHeight="1" x14ac:dyDescent="0.3">
      <c r="B26" s="20" t="s">
        <v>64</v>
      </c>
      <c r="C26" s="110"/>
      <c r="D26" s="110"/>
      <c r="E26" s="110"/>
      <c r="F26" s="110"/>
      <c r="G26" s="110"/>
      <c r="H26" s="110">
        <v>2.1</v>
      </c>
      <c r="I26" s="110">
        <v>3.5</v>
      </c>
      <c r="J26" s="110">
        <v>5.698682927579382</v>
      </c>
      <c r="K26" s="110">
        <v>3.1852785608716001</v>
      </c>
      <c r="L26" s="110">
        <v>2.387640026397154</v>
      </c>
      <c r="M26" s="110">
        <v>2.0438960063810847</v>
      </c>
      <c r="N26" s="110">
        <v>2.395163475766382</v>
      </c>
      <c r="O26" s="110">
        <v>1.224394226</v>
      </c>
      <c r="P26" s="110">
        <v>1.8289569343769394</v>
      </c>
      <c r="Q26" s="110">
        <v>2.7549721074093267</v>
      </c>
      <c r="R26" s="97">
        <v>2</v>
      </c>
    </row>
    <row r="27" spans="2:18" ht="15" customHeight="1" x14ac:dyDescent="0.3">
      <c r="B27" s="19" t="s">
        <v>23</v>
      </c>
      <c r="C27" s="110">
        <v>3.3</v>
      </c>
      <c r="D27" s="110">
        <v>2.2999999999999998</v>
      </c>
      <c r="E27" s="110">
        <v>3.8</v>
      </c>
      <c r="F27" s="110">
        <v>4.7</v>
      </c>
      <c r="G27" s="110">
        <v>4.5999999999999996</v>
      </c>
      <c r="H27" s="110">
        <v>4</v>
      </c>
      <c r="I27" s="110">
        <v>1.8</v>
      </c>
      <c r="J27" s="110">
        <v>1.0737532410668194</v>
      </c>
      <c r="K27" s="110">
        <v>0.28549939750738618</v>
      </c>
      <c r="L27" s="110">
        <v>1.1585202753746033</v>
      </c>
      <c r="M27" s="110">
        <v>1.333341896826026</v>
      </c>
      <c r="N27" s="110">
        <v>1.2623993110947165</v>
      </c>
      <c r="O27" s="110">
        <v>1.9829542950000001</v>
      </c>
      <c r="P27" s="110">
        <v>2.2978474472737922</v>
      </c>
      <c r="Q27" s="110">
        <v>2.9068706896496832</v>
      </c>
      <c r="R27" s="97">
        <v>2.7</v>
      </c>
    </row>
    <row r="28" spans="2:18" ht="15" customHeight="1" x14ac:dyDescent="0.3">
      <c r="B28" s="219" t="s">
        <v>106</v>
      </c>
      <c r="C28" s="110"/>
      <c r="D28" s="110"/>
      <c r="E28" s="110"/>
      <c r="F28" s="110"/>
      <c r="G28" s="110"/>
      <c r="H28" s="110">
        <v>3.8</v>
      </c>
      <c r="I28" s="110">
        <v>1.4</v>
      </c>
      <c r="J28" s="110">
        <v>0.77584330611401076</v>
      </c>
      <c r="K28" s="110">
        <v>0.24736060011144775</v>
      </c>
      <c r="L28" s="110">
        <v>1.1585202753746033</v>
      </c>
      <c r="M28" s="110">
        <v>1.3621533801385803</v>
      </c>
      <c r="N28" s="110">
        <v>1.4284989005543109</v>
      </c>
      <c r="O28" s="110">
        <v>1.976390163</v>
      </c>
      <c r="P28" s="110">
        <v>2.207593882668867</v>
      </c>
      <c r="Q28" s="110">
        <v>2.9374355806714254</v>
      </c>
      <c r="R28" s="97">
        <v>2.6</v>
      </c>
    </row>
    <row r="29" spans="2:18" ht="15" customHeight="1" x14ac:dyDescent="0.3">
      <c r="B29" s="14" t="s">
        <v>65</v>
      </c>
      <c r="C29" s="110"/>
      <c r="D29" s="110"/>
      <c r="E29" s="110"/>
      <c r="F29" s="110"/>
      <c r="G29" s="110"/>
      <c r="H29" s="110">
        <v>4.7</v>
      </c>
      <c r="I29" s="110">
        <v>2.6</v>
      </c>
      <c r="J29" s="110">
        <v>1.814133907390747</v>
      </c>
      <c r="K29" s="110">
        <v>0.42690720176958696</v>
      </c>
      <c r="L29" s="110">
        <v>1.1643486149598226</v>
      </c>
      <c r="M29" s="110">
        <v>1.1650270877689681</v>
      </c>
      <c r="N29" s="110">
        <v>1.2378700481391891</v>
      </c>
      <c r="O29" s="110">
        <v>2.0315890059999999</v>
      </c>
      <c r="P29" s="110">
        <v>2.4512010419629684</v>
      </c>
      <c r="Q29" s="110">
        <v>2.8635142114370238</v>
      </c>
      <c r="R29" s="97">
        <v>3.1</v>
      </c>
    </row>
    <row r="30" spans="2:18" ht="15" customHeight="1" x14ac:dyDescent="0.3">
      <c r="B30" s="19" t="s">
        <v>24</v>
      </c>
      <c r="C30" s="110">
        <v>3.2</v>
      </c>
      <c r="D30" s="110">
        <v>2.7</v>
      </c>
      <c r="E30" s="110">
        <v>3.7</v>
      </c>
      <c r="F30" s="110">
        <v>3.3</v>
      </c>
      <c r="G30" s="110">
        <v>3.2</v>
      </c>
      <c r="H30" s="110">
        <v>4.7</v>
      </c>
      <c r="I30" s="110">
        <v>2.6</v>
      </c>
      <c r="J30" s="110">
        <v>2.9282968336230764</v>
      </c>
      <c r="K30" s="110">
        <v>0.93886201668718483</v>
      </c>
      <c r="L30" s="110">
        <v>1.8357201295568539</v>
      </c>
      <c r="M30" s="110">
        <v>1.3173345232877112</v>
      </c>
      <c r="N30" s="110">
        <v>1.0007028106219482</v>
      </c>
      <c r="O30" s="110">
        <v>1.960017189</v>
      </c>
      <c r="P30" s="110">
        <v>2.0023576471078952</v>
      </c>
      <c r="Q30" s="110">
        <v>2.0179816026728603</v>
      </c>
      <c r="R30" s="97">
        <v>2.1</v>
      </c>
    </row>
    <row r="31" spans="2:18" ht="15" customHeight="1" x14ac:dyDescent="0.3">
      <c r="B31" s="14" t="s">
        <v>66</v>
      </c>
      <c r="C31" s="110"/>
      <c r="D31" s="110"/>
      <c r="E31" s="110"/>
      <c r="F31" s="110"/>
      <c r="G31" s="110"/>
      <c r="H31" s="110">
        <v>4.3</v>
      </c>
      <c r="I31" s="110">
        <v>2.9</v>
      </c>
      <c r="J31" s="110">
        <v>2.0596610280379255</v>
      </c>
      <c r="K31" s="110">
        <v>1.2154491248975603</v>
      </c>
      <c r="L31" s="110">
        <v>1.7672117753297472</v>
      </c>
      <c r="M31" s="110">
        <v>1.455132774479504</v>
      </c>
      <c r="N31" s="110">
        <v>1.645376224630432</v>
      </c>
      <c r="O31" s="110">
        <v>0.75635058899999996</v>
      </c>
      <c r="P31" s="110">
        <v>2.4646147204681523</v>
      </c>
      <c r="Q31" s="110">
        <v>1.2510736695871363</v>
      </c>
      <c r="R31" s="97">
        <v>2.2000000000000002</v>
      </c>
    </row>
    <row r="32" spans="2:18" ht="15" customHeight="1" x14ac:dyDescent="0.3">
      <c r="B32" s="14" t="s">
        <v>67</v>
      </c>
      <c r="C32" s="110">
        <v>3.2</v>
      </c>
      <c r="D32" s="110">
        <v>3.1</v>
      </c>
      <c r="E32" s="110">
        <v>3.5</v>
      </c>
      <c r="F32" s="110">
        <v>3</v>
      </c>
      <c r="G32" s="110">
        <v>2.5</v>
      </c>
      <c r="H32" s="110">
        <v>4.7</v>
      </c>
      <c r="I32" s="110">
        <v>2.6</v>
      </c>
      <c r="J32" s="110">
        <v>3.9757115755401724</v>
      </c>
      <c r="K32" s="110">
        <v>1.6559918304087782</v>
      </c>
      <c r="L32" s="110">
        <v>2.187269190266468</v>
      </c>
      <c r="M32" s="110">
        <v>1.1214388314160413</v>
      </c>
      <c r="N32" s="110">
        <v>1.0759529659479581</v>
      </c>
      <c r="O32" s="110">
        <v>2.3889074360000002</v>
      </c>
      <c r="P32" s="110">
        <v>1.5289311966522521</v>
      </c>
      <c r="Q32" s="110">
        <v>1.8437791361547056</v>
      </c>
      <c r="R32" s="97">
        <v>2.1</v>
      </c>
    </row>
    <row r="33" spans="2:18" ht="15" customHeight="1" x14ac:dyDescent="0.3">
      <c r="B33" s="20" t="s">
        <v>68</v>
      </c>
      <c r="C33" s="110"/>
      <c r="D33" s="110"/>
      <c r="E33" s="110"/>
      <c r="F33" s="110"/>
      <c r="G33" s="110"/>
      <c r="H33" s="110">
        <v>4.3</v>
      </c>
      <c r="I33" s="110">
        <v>2.2999999999999998</v>
      </c>
      <c r="J33" s="110">
        <v>5.741931231214755</v>
      </c>
      <c r="K33" s="110">
        <v>2.7592703800044882</v>
      </c>
      <c r="L33" s="110">
        <v>1.6638954382555822</v>
      </c>
      <c r="M33" s="110">
        <v>1.0679432984144539</v>
      </c>
      <c r="N33" s="110">
        <v>1.1586553243891105</v>
      </c>
      <c r="O33" s="110">
        <v>1.852076762</v>
      </c>
      <c r="P33" s="110">
        <v>1.3271211800519553</v>
      </c>
      <c r="Q33" s="110">
        <v>1.3042902931796851</v>
      </c>
      <c r="R33" s="97">
        <v>1.7</v>
      </c>
    </row>
    <row r="34" spans="2:18" ht="15" customHeight="1" x14ac:dyDescent="0.3">
      <c r="B34" s="20" t="s">
        <v>69</v>
      </c>
      <c r="C34" s="110"/>
      <c r="D34" s="110"/>
      <c r="E34" s="110"/>
      <c r="F34" s="110"/>
      <c r="G34" s="110"/>
      <c r="H34" s="110">
        <v>4.5</v>
      </c>
      <c r="I34" s="110">
        <v>2</v>
      </c>
      <c r="J34" s="110">
        <v>2.5107052949901494</v>
      </c>
      <c r="K34" s="110">
        <v>1.2862089687807299</v>
      </c>
      <c r="L34" s="110">
        <v>2.3513940527201513</v>
      </c>
      <c r="M34" s="110">
        <v>0.70935779541075639</v>
      </c>
      <c r="N34" s="110">
        <v>0.80608374287604978</v>
      </c>
      <c r="O34" s="110">
        <v>2.950942059</v>
      </c>
      <c r="P34" s="110">
        <v>1.0848133406618603</v>
      </c>
      <c r="Q34" s="110">
        <v>2.8114757067024576</v>
      </c>
      <c r="R34" s="97">
        <v>1.8</v>
      </c>
    </row>
    <row r="35" spans="2:18" ht="15" customHeight="1" x14ac:dyDescent="0.3">
      <c r="B35" s="20" t="s">
        <v>70</v>
      </c>
      <c r="C35" s="110"/>
      <c r="D35" s="110"/>
      <c r="E35" s="110"/>
      <c r="F35" s="110"/>
      <c r="G35" s="110"/>
      <c r="H35" s="110">
        <v>4.9000000000000004</v>
      </c>
      <c r="I35" s="110">
        <v>3.2</v>
      </c>
      <c r="J35" s="110">
        <v>4.0732329255021948</v>
      </c>
      <c r="K35" s="110">
        <v>0.87422705459284156</v>
      </c>
      <c r="L35" s="110">
        <v>2.3644751155398338</v>
      </c>
      <c r="M35" s="110">
        <v>1.6680411495058469</v>
      </c>
      <c r="N35" s="110">
        <v>1.4087936481501275</v>
      </c>
      <c r="O35" s="110">
        <v>2.1884475139999999</v>
      </c>
      <c r="P35" s="110">
        <v>2.5488131622054397</v>
      </c>
      <c r="Q35" s="110">
        <v>1.7385338945779669</v>
      </c>
      <c r="R35" s="97">
        <v>3</v>
      </c>
    </row>
    <row r="36" spans="2:18" ht="15" customHeight="1" x14ac:dyDescent="0.3">
      <c r="B36" s="14" t="s">
        <v>71</v>
      </c>
      <c r="C36" s="110">
        <v>2.5</v>
      </c>
      <c r="D36" s="110">
        <v>2.9</v>
      </c>
      <c r="E36" s="110">
        <v>3.9</v>
      </c>
      <c r="F36" s="110">
        <v>3.4</v>
      </c>
      <c r="G36" s="110">
        <v>4.4000000000000004</v>
      </c>
      <c r="H36" s="110">
        <v>4.0999999999999996</v>
      </c>
      <c r="I36" s="110">
        <v>2.8</v>
      </c>
      <c r="J36" s="110">
        <v>2.8087610020075506</v>
      </c>
      <c r="K36" s="110">
        <v>0.23165879667594397</v>
      </c>
      <c r="L36" s="110">
        <v>1.4080598883354456</v>
      </c>
      <c r="M36" s="110">
        <v>1.1273367566228143</v>
      </c>
      <c r="N36" s="110">
        <v>0.54844965512374411</v>
      </c>
      <c r="O36" s="110">
        <v>1.951760234</v>
      </c>
      <c r="P36" s="110">
        <v>1.3700426334476803</v>
      </c>
      <c r="Q36" s="110">
        <v>1.3578450365954822</v>
      </c>
      <c r="R36" s="97">
        <v>2.7</v>
      </c>
    </row>
    <row r="37" spans="2:18" ht="15" customHeight="1" x14ac:dyDescent="0.3">
      <c r="B37" s="20" t="s">
        <v>72</v>
      </c>
      <c r="C37" s="110"/>
      <c r="D37" s="110"/>
      <c r="E37" s="110"/>
      <c r="F37" s="110"/>
      <c r="G37" s="110"/>
      <c r="H37" s="110">
        <v>4.3</v>
      </c>
      <c r="I37" s="110">
        <v>2.8</v>
      </c>
      <c r="J37" s="110">
        <v>2.7564632365241799</v>
      </c>
      <c r="K37" s="110">
        <v>0.50258560606025082</v>
      </c>
      <c r="L37" s="110">
        <v>2.3420310021029613</v>
      </c>
      <c r="M37" s="110">
        <v>1.1892244736835196</v>
      </c>
      <c r="N37" s="110">
        <v>0.4862335981625312</v>
      </c>
      <c r="O37" s="110">
        <v>1.9722760349999999</v>
      </c>
      <c r="P37" s="110">
        <v>1.4657161115964694</v>
      </c>
      <c r="Q37" s="110">
        <v>0.97792879502370067</v>
      </c>
      <c r="R37" s="97">
        <v>3.1</v>
      </c>
    </row>
    <row r="38" spans="2:18" ht="15" customHeight="1" x14ac:dyDescent="0.3">
      <c r="B38" s="20" t="s">
        <v>73</v>
      </c>
      <c r="C38" s="110"/>
      <c r="D38" s="110"/>
      <c r="E38" s="110"/>
      <c r="F38" s="110"/>
      <c r="G38" s="110"/>
      <c r="H38" s="110">
        <v>3.2</v>
      </c>
      <c r="I38" s="110">
        <v>3</v>
      </c>
      <c r="J38" s="110">
        <v>2.5363587298789958</v>
      </c>
      <c r="K38" s="110">
        <v>0.17210753830192579</v>
      </c>
      <c r="L38" s="110">
        <v>0.94322239833690824</v>
      </c>
      <c r="M38" s="110">
        <v>0.7680621100570868</v>
      </c>
      <c r="N38" s="110">
        <v>0.30211483634270209</v>
      </c>
      <c r="O38" s="110">
        <v>1.4463931560000001</v>
      </c>
      <c r="P38" s="110">
        <v>0.85859082249131935</v>
      </c>
      <c r="Q38" s="110">
        <v>1.7064434806424624</v>
      </c>
      <c r="R38" s="97">
        <v>2.1</v>
      </c>
    </row>
    <row r="39" spans="2:18" ht="15" customHeight="1" x14ac:dyDescent="0.3">
      <c r="B39" s="14" t="s">
        <v>74</v>
      </c>
      <c r="C39" s="110">
        <v>2.9</v>
      </c>
      <c r="D39" s="110">
        <v>3.8</v>
      </c>
      <c r="E39" s="110">
        <v>4</v>
      </c>
      <c r="F39" s="110">
        <v>3.3</v>
      </c>
      <c r="G39" s="110">
        <v>3</v>
      </c>
      <c r="H39" s="110">
        <v>3</v>
      </c>
      <c r="I39" s="110">
        <v>4.3</v>
      </c>
      <c r="J39" s="110">
        <v>0.76438383228187734</v>
      </c>
      <c r="K39" s="110">
        <v>2.4849568503857911</v>
      </c>
      <c r="L39" s="110">
        <v>2.5659919363720975</v>
      </c>
      <c r="M39" s="110">
        <v>0.72711528378677293</v>
      </c>
      <c r="N39" s="110">
        <v>0.89214068209849728</v>
      </c>
      <c r="O39" s="110">
        <v>1.21112489</v>
      </c>
      <c r="P39" s="110">
        <v>1.0721549221431674</v>
      </c>
      <c r="Q39" s="110">
        <v>1.6169601237919471</v>
      </c>
      <c r="R39" s="97">
        <v>1.8</v>
      </c>
    </row>
    <row r="40" spans="2:18" ht="15" customHeight="1" x14ac:dyDescent="0.3">
      <c r="B40" s="14" t="s">
        <v>75</v>
      </c>
      <c r="C40" s="110">
        <v>3.3</v>
      </c>
      <c r="D40" s="110">
        <v>2.4</v>
      </c>
      <c r="E40" s="110">
        <v>3.7</v>
      </c>
      <c r="F40" s="110">
        <v>2.9</v>
      </c>
      <c r="G40" s="110">
        <v>3.3</v>
      </c>
      <c r="H40" s="110">
        <v>4.5999999999999996</v>
      </c>
      <c r="I40" s="110">
        <v>2.4</v>
      </c>
      <c r="J40" s="110">
        <v>3.1905250873982958</v>
      </c>
      <c r="K40" s="110">
        <v>1.3157311281267559</v>
      </c>
      <c r="L40" s="110">
        <v>1.5926083984321091</v>
      </c>
      <c r="M40" s="110">
        <v>1.0371425262871325</v>
      </c>
      <c r="N40" s="110">
        <v>1.6282163342119715</v>
      </c>
      <c r="O40" s="110">
        <v>1.541242987</v>
      </c>
      <c r="P40" s="110">
        <v>2.7526449303635516</v>
      </c>
      <c r="Q40" s="110">
        <v>2.2358638244317435</v>
      </c>
      <c r="R40" s="97">
        <v>1.7</v>
      </c>
    </row>
    <row r="41" spans="2:18" ht="15" customHeight="1" x14ac:dyDescent="0.3">
      <c r="B41" s="20" t="s">
        <v>76</v>
      </c>
      <c r="C41" s="110"/>
      <c r="D41" s="110"/>
      <c r="E41" s="110"/>
      <c r="F41" s="110"/>
      <c r="G41" s="110"/>
      <c r="H41" s="110">
        <v>5.9</v>
      </c>
      <c r="I41" s="110">
        <v>2.7</v>
      </c>
      <c r="J41" s="110">
        <v>3.968260188508915</v>
      </c>
      <c r="K41" s="110">
        <v>2.0324940496467199</v>
      </c>
      <c r="L41" s="110">
        <v>2.1515676114386602</v>
      </c>
      <c r="M41" s="110">
        <v>1.0267000699088469</v>
      </c>
      <c r="N41" s="110">
        <v>1.485500265604391</v>
      </c>
      <c r="O41" s="110">
        <v>1.3474363949999999</v>
      </c>
      <c r="P41" s="110">
        <v>3.2745001678669805</v>
      </c>
      <c r="Q41" s="110">
        <v>2.3821533577277143</v>
      </c>
      <c r="R41" s="97">
        <v>2.2000000000000002</v>
      </c>
    </row>
    <row r="42" spans="2:18" ht="15" customHeight="1" x14ac:dyDescent="0.3">
      <c r="B42" s="20" t="s">
        <v>77</v>
      </c>
      <c r="C42" s="110"/>
      <c r="D42" s="110"/>
      <c r="E42" s="110"/>
      <c r="F42" s="110"/>
      <c r="G42" s="110"/>
      <c r="H42" s="110">
        <v>-1.2</v>
      </c>
      <c r="I42" s="110">
        <v>0.8</v>
      </c>
      <c r="J42" s="110">
        <v>2.3783899183082089</v>
      </c>
      <c r="K42" s="110">
        <v>2.3269049332922842</v>
      </c>
      <c r="L42" s="110">
        <v>7.6025361348417905E-2</v>
      </c>
      <c r="M42" s="110">
        <v>0.97112651378445158</v>
      </c>
      <c r="N42" s="110">
        <v>0.62612234752682494</v>
      </c>
      <c r="O42" s="110">
        <v>1.3293468740000001</v>
      </c>
      <c r="P42" s="110">
        <v>2.4899815313548914</v>
      </c>
      <c r="Q42" s="110">
        <v>2.5346486069905949</v>
      </c>
      <c r="R42" s="97">
        <v>1.8</v>
      </c>
    </row>
    <row r="43" spans="2:18" ht="15" customHeight="1" x14ac:dyDescent="0.3">
      <c r="B43" s="20" t="s">
        <v>78</v>
      </c>
      <c r="C43" s="110"/>
      <c r="D43" s="110"/>
      <c r="E43" s="110"/>
      <c r="F43" s="110"/>
      <c r="G43" s="110"/>
      <c r="H43" s="110">
        <v>3.5</v>
      </c>
      <c r="I43" s="110">
        <v>2.6</v>
      </c>
      <c r="J43" s="110">
        <v>1.9330259971704546</v>
      </c>
      <c r="K43" s="110">
        <v>0.3546202234209419</v>
      </c>
      <c r="L43" s="110">
        <v>1.4307343649419622</v>
      </c>
      <c r="M43" s="110">
        <v>3.0319716977078559</v>
      </c>
      <c r="N43" s="110">
        <v>0.69235198115164043</v>
      </c>
      <c r="O43" s="110">
        <v>4.4334744080000004</v>
      </c>
      <c r="P43" s="110">
        <v>1.1262310092680834</v>
      </c>
      <c r="Q43" s="110">
        <v>0.9186231977113718</v>
      </c>
      <c r="R43" s="97">
        <v>0.4</v>
      </c>
    </row>
    <row r="44" spans="2:18" ht="15" customHeight="1" x14ac:dyDescent="0.3">
      <c r="B44" s="14" t="s">
        <v>79</v>
      </c>
      <c r="C44" s="110">
        <v>5.0999999999999996</v>
      </c>
      <c r="D44" s="110">
        <v>2.7</v>
      </c>
      <c r="E44" s="110">
        <v>3.9</v>
      </c>
      <c r="F44" s="110">
        <v>3.7</v>
      </c>
      <c r="G44" s="110">
        <v>3</v>
      </c>
      <c r="H44" s="110">
        <v>5.2</v>
      </c>
      <c r="I44" s="110">
        <v>2.6</v>
      </c>
      <c r="J44" s="110">
        <v>3.9919146376257375</v>
      </c>
      <c r="K44" s="110">
        <v>0.79676265132945112</v>
      </c>
      <c r="L44" s="110">
        <v>1.933961929159421</v>
      </c>
      <c r="M44" s="110">
        <v>1.7865563427707416</v>
      </c>
      <c r="N44" s="110">
        <v>1.1646894542246591</v>
      </c>
      <c r="O44" s="110">
        <v>2.2309612840000002</v>
      </c>
      <c r="P44" s="110">
        <v>2.5860069860371007</v>
      </c>
      <c r="Q44" s="110">
        <v>2.1921099082300284</v>
      </c>
      <c r="R44" s="97">
        <v>1.9</v>
      </c>
    </row>
    <row r="45" spans="2:18" ht="15" customHeight="1" x14ac:dyDescent="0.3">
      <c r="B45" s="20" t="s">
        <v>80</v>
      </c>
      <c r="C45" s="110"/>
      <c r="D45" s="110"/>
      <c r="E45" s="110"/>
      <c r="F45" s="110"/>
      <c r="G45" s="110"/>
      <c r="H45" s="110">
        <v>7.9</v>
      </c>
      <c r="I45" s="110">
        <v>1.5</v>
      </c>
      <c r="J45" s="110">
        <v>3.3201261264988235</v>
      </c>
      <c r="K45" s="110">
        <v>2.5610022708946714</v>
      </c>
      <c r="L45" s="110">
        <v>2.8063700098336426</v>
      </c>
      <c r="M45" s="110">
        <v>2.3479165946786695</v>
      </c>
      <c r="N45" s="110">
        <v>2.881578322629974</v>
      </c>
      <c r="O45" s="110">
        <v>0.60868263199999995</v>
      </c>
      <c r="P45" s="110">
        <v>1.664745178344635</v>
      </c>
      <c r="Q45" s="110">
        <v>1.063698347512152</v>
      </c>
      <c r="R45" s="97">
        <v>1.8</v>
      </c>
    </row>
    <row r="46" spans="2:18" ht="15" customHeight="1" x14ac:dyDescent="0.3">
      <c r="B46" s="20" t="s">
        <v>81</v>
      </c>
      <c r="C46" s="110"/>
      <c r="D46" s="110"/>
      <c r="E46" s="110"/>
      <c r="F46" s="110"/>
      <c r="G46" s="110"/>
      <c r="H46" s="110">
        <v>4.5</v>
      </c>
      <c r="I46" s="110">
        <v>1.7</v>
      </c>
      <c r="J46" s="110">
        <v>1.1053130719407904</v>
      </c>
      <c r="K46" s="110">
        <v>1.8385865761932345</v>
      </c>
      <c r="L46" s="110">
        <v>3.2160441351124622</v>
      </c>
      <c r="M46" s="110">
        <v>1.4254705634786831</v>
      </c>
      <c r="N46" s="110">
        <v>0.90372058025722413</v>
      </c>
      <c r="O46" s="110">
        <v>1.739915874</v>
      </c>
      <c r="P46" s="110">
        <v>1.3121990256940224</v>
      </c>
      <c r="Q46" s="110">
        <v>3.0608692867180913</v>
      </c>
      <c r="R46" s="97">
        <v>2.1</v>
      </c>
    </row>
    <row r="47" spans="2:18" ht="15" customHeight="1" x14ac:dyDescent="0.3">
      <c r="B47" s="20" t="s">
        <v>82</v>
      </c>
      <c r="C47" s="110"/>
      <c r="D47" s="110"/>
      <c r="E47" s="110"/>
      <c r="F47" s="110"/>
      <c r="G47" s="110"/>
      <c r="H47" s="110">
        <v>4.7</v>
      </c>
      <c r="I47" s="110">
        <v>2.9</v>
      </c>
      <c r="J47" s="110">
        <v>2.9453919667806692</v>
      </c>
      <c r="K47" s="110">
        <v>1.6948416059330882</v>
      </c>
      <c r="L47" s="110">
        <v>1.8092981357275935</v>
      </c>
      <c r="M47" s="110">
        <v>0.72807447895335797</v>
      </c>
      <c r="N47" s="110">
        <v>0.80082938847124507</v>
      </c>
      <c r="O47" s="110">
        <v>2.7854179120000002</v>
      </c>
      <c r="P47" s="110">
        <v>2.6337477591926679</v>
      </c>
      <c r="Q47" s="110">
        <v>0.17279667670537716</v>
      </c>
      <c r="R47" s="97">
        <v>2.6</v>
      </c>
    </row>
    <row r="48" spans="2:18" ht="15" customHeight="1" x14ac:dyDescent="0.3">
      <c r="B48" s="20" t="s">
        <v>83</v>
      </c>
      <c r="C48" s="110"/>
      <c r="D48" s="110"/>
      <c r="E48" s="110"/>
      <c r="F48" s="110"/>
      <c r="G48" s="110"/>
      <c r="H48" s="110">
        <v>3.3</v>
      </c>
      <c r="I48" s="110">
        <v>2.5</v>
      </c>
      <c r="J48" s="110">
        <v>2.6127660192999747</v>
      </c>
      <c r="K48" s="110">
        <v>2.6200118203277314</v>
      </c>
      <c r="L48" s="110">
        <v>2.2551207524718691</v>
      </c>
      <c r="M48" s="110">
        <v>1.4767658654122586</v>
      </c>
      <c r="N48" s="110">
        <v>1.3733838022592184</v>
      </c>
      <c r="O48" s="110">
        <v>2.3438333729999998</v>
      </c>
      <c r="P48" s="110">
        <v>3.1849887504547163</v>
      </c>
      <c r="Q48" s="110">
        <v>3.1138356624847248</v>
      </c>
      <c r="R48" s="97">
        <v>1.7</v>
      </c>
    </row>
    <row r="49" spans="2:23" ht="15" customHeight="1" x14ac:dyDescent="0.3">
      <c r="B49" s="20" t="s">
        <v>84</v>
      </c>
      <c r="C49" s="110"/>
      <c r="D49" s="110"/>
      <c r="E49" s="110"/>
      <c r="F49" s="110"/>
      <c r="G49" s="110"/>
      <c r="H49" s="110">
        <v>4.3</v>
      </c>
      <c r="I49" s="110">
        <v>2.2999999999999998</v>
      </c>
      <c r="J49" s="110">
        <v>-5.4088612029202274E-2</v>
      </c>
      <c r="K49" s="110">
        <v>0.77326354378756468</v>
      </c>
      <c r="L49" s="110">
        <v>2.3383828174730232</v>
      </c>
      <c r="M49" s="110">
        <v>2.6145074014899414</v>
      </c>
      <c r="N49" s="110">
        <v>1.3086239419067422</v>
      </c>
      <c r="O49" s="110">
        <v>2.1793641510000001</v>
      </c>
      <c r="P49" s="110">
        <v>1.250972249398876</v>
      </c>
      <c r="Q49" s="110">
        <v>0.9995023734737658</v>
      </c>
      <c r="R49" s="97">
        <v>1.9</v>
      </c>
    </row>
    <row r="50" spans="2:23" ht="15" customHeight="1" x14ac:dyDescent="0.3">
      <c r="B50" s="20" t="s">
        <v>85</v>
      </c>
      <c r="C50" s="110"/>
      <c r="D50" s="110"/>
      <c r="E50" s="110"/>
      <c r="F50" s="110"/>
      <c r="G50" s="110"/>
      <c r="H50" s="110">
        <v>3.9</v>
      </c>
      <c r="I50" s="110">
        <v>2.6</v>
      </c>
      <c r="J50" s="110">
        <v>2.0180005571365065</v>
      </c>
      <c r="K50" s="110">
        <v>0.85804416514131365</v>
      </c>
      <c r="L50" s="110">
        <v>1.1514581479583432</v>
      </c>
      <c r="M50" s="110">
        <v>1.8936593162187627</v>
      </c>
      <c r="N50" s="110">
        <v>1.584428923465016</v>
      </c>
      <c r="O50" s="110">
        <v>2.0606455989999999</v>
      </c>
      <c r="P50" s="110">
        <v>2.4129530257995526</v>
      </c>
      <c r="Q50" s="110">
        <v>2.1236472384964515</v>
      </c>
      <c r="R50" s="97">
        <v>2.6</v>
      </c>
    </row>
    <row r="51" spans="2:23" ht="15" customHeight="1" x14ac:dyDescent="0.3">
      <c r="B51" s="14" t="s">
        <v>86</v>
      </c>
      <c r="C51" s="110"/>
      <c r="D51" s="110"/>
      <c r="E51" s="110"/>
      <c r="F51" s="110"/>
      <c r="G51" s="110"/>
      <c r="H51" s="110">
        <v>4.2</v>
      </c>
      <c r="I51" s="110">
        <v>2.8</v>
      </c>
      <c r="J51" s="110">
        <v>2.7452696282242028</v>
      </c>
      <c r="K51" s="110">
        <v>1.2987053071992209</v>
      </c>
      <c r="L51" s="110">
        <v>1.4147920486651164</v>
      </c>
      <c r="M51" s="110">
        <v>0.31797161888782038</v>
      </c>
      <c r="N51" s="110">
        <v>1.1224715614729375</v>
      </c>
      <c r="O51" s="110">
        <v>1.8910616259999999</v>
      </c>
      <c r="P51" s="110">
        <v>1.4052904653064724</v>
      </c>
      <c r="Q51" s="110">
        <v>1.9426744644136382</v>
      </c>
      <c r="R51" s="97">
        <v>2.2000000000000002</v>
      </c>
    </row>
    <row r="52" spans="2:23" ht="15" customHeight="1" x14ac:dyDescent="0.3">
      <c r="B52" s="19" t="s">
        <v>155</v>
      </c>
      <c r="C52" s="110"/>
      <c r="D52" s="110"/>
      <c r="E52" s="110"/>
      <c r="F52" s="110"/>
      <c r="G52" s="110"/>
      <c r="H52" s="110"/>
      <c r="I52" s="110"/>
      <c r="J52" s="110">
        <v>1.1000000000000001</v>
      </c>
      <c r="K52" s="110">
        <v>2.2000000000000002</v>
      </c>
      <c r="L52" s="110">
        <v>2.5</v>
      </c>
      <c r="M52" s="110">
        <v>5.9</v>
      </c>
      <c r="N52" s="110">
        <v>-0.6</v>
      </c>
      <c r="O52" s="110">
        <v>1.6</v>
      </c>
      <c r="P52" s="110">
        <v>4.3</v>
      </c>
      <c r="Q52" s="110">
        <v>2</v>
      </c>
      <c r="R52" s="97">
        <v>0.4</v>
      </c>
    </row>
    <row r="53" spans="2:23" ht="15" customHeight="1" thickBot="1" x14ac:dyDescent="0.35">
      <c r="B53" s="21" t="s">
        <v>88</v>
      </c>
      <c r="C53" s="251">
        <v>3.7</v>
      </c>
      <c r="D53" s="251">
        <v>2.8</v>
      </c>
      <c r="E53" s="251">
        <v>3.6</v>
      </c>
      <c r="F53" s="251">
        <v>3.6</v>
      </c>
      <c r="G53" s="251">
        <v>4.0999999999999996</v>
      </c>
      <c r="H53" s="112">
        <v>4.5999999999999996</v>
      </c>
      <c r="I53" s="112">
        <v>3</v>
      </c>
      <c r="J53" s="112">
        <v>2.7265128816165043</v>
      </c>
      <c r="K53" s="112">
        <v>1.2223903023540765</v>
      </c>
      <c r="L53" s="112">
        <v>1.9542168079789677</v>
      </c>
      <c r="M53" s="112">
        <v>1.4211619608744448</v>
      </c>
      <c r="N53" s="112">
        <v>1.2285720415861217</v>
      </c>
      <c r="O53" s="112">
        <v>1.929532955</v>
      </c>
      <c r="P53" s="112">
        <v>2.2831824643308258</v>
      </c>
      <c r="Q53" s="112">
        <v>2.2485853687871087</v>
      </c>
      <c r="R53" s="101">
        <v>2.2999999999999998</v>
      </c>
    </row>
    <row r="54" spans="2:23" x14ac:dyDescent="0.3">
      <c r="B54" s="314"/>
      <c r="C54" s="314"/>
      <c r="D54" s="314"/>
      <c r="E54" s="314"/>
      <c r="F54" s="314"/>
      <c r="G54" s="314"/>
      <c r="H54" s="314"/>
      <c r="I54" s="314"/>
      <c r="J54" s="314"/>
      <c r="K54" s="314"/>
      <c r="L54" s="314"/>
      <c r="M54" s="314"/>
      <c r="N54" s="314"/>
      <c r="O54" s="314"/>
      <c r="P54" s="25"/>
    </row>
    <row r="55" spans="2:23" x14ac:dyDescent="0.3">
      <c r="B55" s="17"/>
      <c r="C55" s="26"/>
      <c r="D55" s="26"/>
      <c r="E55" s="26"/>
      <c r="F55" s="26"/>
      <c r="G55" s="26"/>
      <c r="H55" s="26"/>
      <c r="I55" s="17"/>
      <c r="J55" s="17"/>
      <c r="K55" s="17"/>
      <c r="L55" s="17"/>
      <c r="M55" s="17"/>
      <c r="N55" s="17"/>
      <c r="O55" s="17"/>
      <c r="P55" s="26"/>
      <c r="Q55" s="17"/>
      <c r="R55" s="26"/>
    </row>
    <row r="56" spans="2:23" ht="15" customHeight="1" x14ac:dyDescent="0.3">
      <c r="B56" s="322" t="str">
        <f>'1.1 Ans.vilkår og arbejdsfunk.'!B26:K26</f>
        <v>DA StrukturStatistik 2018</v>
      </c>
      <c r="C56" s="322"/>
      <c r="D56" s="322"/>
      <c r="E56" s="322"/>
      <c r="F56" s="322"/>
      <c r="G56" s="322"/>
      <c r="H56" s="322"/>
      <c r="I56" s="322"/>
      <c r="J56" s="322"/>
      <c r="K56" s="322"/>
      <c r="L56" s="322"/>
      <c r="M56" s="322"/>
      <c r="N56" s="322"/>
      <c r="O56" s="322"/>
      <c r="P56" s="322"/>
      <c r="Q56" s="322"/>
      <c r="R56" s="322"/>
      <c r="W56" s="11" t="s">
        <v>0</v>
      </c>
    </row>
    <row r="57" spans="2:23" x14ac:dyDescent="0.3">
      <c r="B57" s="141" t="s">
        <v>158</v>
      </c>
      <c r="I57" s="15" t="s">
        <v>0</v>
      </c>
      <c r="J57" s="13" t="s">
        <v>0</v>
      </c>
    </row>
    <row r="61" spans="2:23" x14ac:dyDescent="0.3">
      <c r="N61" s="22" t="s">
        <v>0</v>
      </c>
    </row>
    <row r="62" spans="2:23" x14ac:dyDescent="0.3">
      <c r="I62" s="13" t="s">
        <v>0</v>
      </c>
      <c r="K62" s="16" t="s">
        <v>0</v>
      </c>
    </row>
    <row r="68" spans="11:11" x14ac:dyDescent="0.3">
      <c r="K68" s="13" t="s">
        <v>0</v>
      </c>
    </row>
  </sheetData>
  <mergeCells count="5">
    <mergeCell ref="B56:R56"/>
    <mergeCell ref="Q2:R2"/>
    <mergeCell ref="I6:R6"/>
    <mergeCell ref="B54:O54"/>
    <mergeCell ref="B4:R4"/>
  </mergeCells>
  <hyperlinks>
    <hyperlink ref="Q2:R2" location="Indholdsfortegnelse!A1" display="Indholdsfortegnelse" xr:uid="{00000000-0004-0000-1F00-000000000000}"/>
  </hyperlinks>
  <pageMargins left="0.70866141732283472" right="0.70866141732283472" top="0.74803149606299213" bottom="0.74803149606299213" header="0.31496062992125984" footer="0.31496062992125984"/>
  <pageSetup paperSize="9" scale="80" orientation="landscape" r:id="rId1"/>
  <rowBreaks count="1" manualBreakCount="1">
    <brk id="29" min="1" max="11"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Ark8"/>
  <dimension ref="B1:W147"/>
  <sheetViews>
    <sheetView zoomScaleNormal="100" zoomScaleSheetLayoutView="85" workbookViewId="0"/>
  </sheetViews>
  <sheetFormatPr defaultColWidth="9.1796875" defaultRowHeight="13.5" x14ac:dyDescent="0.3"/>
  <cols>
    <col min="1" max="1" width="2.7265625" style="2" customWidth="1"/>
    <col min="2" max="2" width="23.7265625" style="2" customWidth="1"/>
    <col min="3" max="3" width="9.26953125" style="2" customWidth="1"/>
    <col min="4" max="16384" width="9.1796875" style="2"/>
  </cols>
  <sheetData>
    <row r="1" spans="2:23" ht="12" customHeight="1" x14ac:dyDescent="0.3">
      <c r="K1" s="74"/>
      <c r="S1" s="187"/>
    </row>
    <row r="2" spans="2:23" ht="61.5" customHeight="1" x14ac:dyDescent="0.3">
      <c r="D2" s="252"/>
      <c r="E2" s="252"/>
      <c r="F2" s="252"/>
      <c r="G2" s="302" t="s">
        <v>131</v>
      </c>
      <c r="H2" s="302"/>
      <c r="I2" s="302"/>
      <c r="J2" s="170"/>
      <c r="L2" s="260"/>
      <c r="S2" s="187"/>
    </row>
    <row r="3" spans="2:23" ht="30" customHeight="1" thickBot="1" x14ac:dyDescent="0.35">
      <c r="B3" s="9" t="s">
        <v>12</v>
      </c>
      <c r="I3" s="252"/>
    </row>
    <row r="4" spans="2:23" ht="19.5" customHeight="1" x14ac:dyDescent="0.35">
      <c r="B4" s="57"/>
      <c r="C4" s="345" t="s">
        <v>168</v>
      </c>
      <c r="D4" s="346"/>
      <c r="E4" s="346"/>
      <c r="F4" s="346"/>
      <c r="G4" s="346"/>
      <c r="H4" s="346"/>
      <c r="I4" s="347"/>
      <c r="J4" s="23"/>
      <c r="W4" s="76"/>
    </row>
    <row r="5" spans="2:23" ht="15" customHeight="1" x14ac:dyDescent="0.3">
      <c r="B5" s="253" t="s">
        <v>163</v>
      </c>
      <c r="C5" s="386" t="s">
        <v>164</v>
      </c>
      <c r="D5" s="387"/>
      <c r="E5" s="387"/>
      <c r="F5" s="387"/>
      <c r="G5" s="387"/>
      <c r="H5" s="387"/>
      <c r="I5" s="388"/>
    </row>
    <row r="6" spans="2:23" ht="15" customHeight="1" x14ac:dyDescent="0.3">
      <c r="B6" s="266"/>
      <c r="C6" s="380"/>
      <c r="D6" s="381"/>
      <c r="E6" s="381"/>
      <c r="F6" s="381"/>
      <c r="G6" s="381"/>
      <c r="H6" s="381"/>
      <c r="I6" s="382"/>
    </row>
    <row r="7" spans="2:23" ht="15" customHeight="1" x14ac:dyDescent="0.3">
      <c r="B7" s="266"/>
      <c r="C7" s="380"/>
      <c r="D7" s="381"/>
      <c r="E7" s="381"/>
      <c r="F7" s="381"/>
      <c r="G7" s="381"/>
      <c r="H7" s="381"/>
      <c r="I7" s="382"/>
    </row>
    <row r="8" spans="2:23" ht="15" customHeight="1" x14ac:dyDescent="0.3">
      <c r="B8" s="266"/>
      <c r="C8" s="380" t="s">
        <v>165</v>
      </c>
      <c r="D8" s="381"/>
      <c r="E8" s="381"/>
      <c r="F8" s="381"/>
      <c r="G8" s="381"/>
      <c r="H8" s="381"/>
      <c r="I8" s="382"/>
    </row>
    <row r="9" spans="2:23" ht="15" customHeight="1" x14ac:dyDescent="0.3">
      <c r="B9" s="267"/>
      <c r="C9" s="380"/>
      <c r="D9" s="381"/>
      <c r="E9" s="381"/>
      <c r="F9" s="381"/>
      <c r="G9" s="381"/>
      <c r="H9" s="381"/>
      <c r="I9" s="382"/>
    </row>
    <row r="10" spans="2:23" ht="15" customHeight="1" x14ac:dyDescent="0.3">
      <c r="B10" s="266"/>
      <c r="C10" s="380"/>
      <c r="D10" s="381"/>
      <c r="E10" s="381"/>
      <c r="F10" s="381"/>
      <c r="G10" s="381"/>
      <c r="H10" s="381"/>
      <c r="I10" s="382"/>
    </row>
    <row r="11" spans="2:23" ht="15" customHeight="1" x14ac:dyDescent="0.3">
      <c r="B11" s="266"/>
      <c r="C11" s="380" t="s">
        <v>169</v>
      </c>
      <c r="D11" s="381"/>
      <c r="E11" s="381"/>
      <c r="F11" s="381"/>
      <c r="G11" s="381"/>
      <c r="H11" s="381"/>
      <c r="I11" s="382"/>
    </row>
    <row r="12" spans="2:23" ht="15" customHeight="1" x14ac:dyDescent="0.3">
      <c r="B12" s="266"/>
      <c r="C12" s="380"/>
      <c r="D12" s="381"/>
      <c r="E12" s="381"/>
      <c r="F12" s="381"/>
      <c r="G12" s="381"/>
      <c r="H12" s="381"/>
      <c r="I12" s="382"/>
    </row>
    <row r="13" spans="2:23" ht="22.5" customHeight="1" x14ac:dyDescent="0.3">
      <c r="B13" s="266"/>
      <c r="C13" s="380"/>
      <c r="D13" s="381"/>
      <c r="E13" s="381"/>
      <c r="F13" s="381"/>
      <c r="G13" s="381"/>
      <c r="H13" s="381"/>
      <c r="I13" s="382"/>
    </row>
    <row r="14" spans="2:23" ht="15" customHeight="1" x14ac:dyDescent="0.3">
      <c r="B14" s="266"/>
      <c r="C14" s="380" t="s">
        <v>166</v>
      </c>
      <c r="D14" s="381"/>
      <c r="E14" s="381"/>
      <c r="F14" s="381"/>
      <c r="G14" s="381"/>
      <c r="H14" s="381"/>
      <c r="I14" s="382"/>
    </row>
    <row r="15" spans="2:23" ht="15" customHeight="1" x14ac:dyDescent="0.3">
      <c r="B15" s="267"/>
      <c r="C15" s="380"/>
      <c r="D15" s="381"/>
      <c r="E15" s="381"/>
      <c r="F15" s="381"/>
      <c r="G15" s="381"/>
      <c r="H15" s="381"/>
      <c r="I15" s="382"/>
    </row>
    <row r="16" spans="2:23" ht="20.25" customHeight="1" x14ac:dyDescent="0.3">
      <c r="B16" s="266"/>
      <c r="C16" s="380"/>
      <c r="D16" s="381"/>
      <c r="E16" s="381"/>
      <c r="F16" s="381"/>
      <c r="G16" s="381"/>
      <c r="H16" s="381"/>
      <c r="I16" s="382"/>
    </row>
    <row r="17" spans="2:9" s="5" customFormat="1" ht="15" customHeight="1" x14ac:dyDescent="0.35">
      <c r="B17" s="267"/>
      <c r="C17" s="380" t="s">
        <v>167</v>
      </c>
      <c r="D17" s="381"/>
      <c r="E17" s="381"/>
      <c r="F17" s="381"/>
      <c r="G17" s="381"/>
      <c r="H17" s="381"/>
      <c r="I17" s="382"/>
    </row>
    <row r="18" spans="2:9" s="5" customFormat="1" ht="15" customHeight="1" x14ac:dyDescent="0.35">
      <c r="B18" s="267"/>
      <c r="C18" s="380"/>
      <c r="D18" s="381"/>
      <c r="E18" s="381"/>
      <c r="F18" s="381"/>
      <c r="G18" s="381"/>
      <c r="H18" s="381"/>
      <c r="I18" s="382"/>
    </row>
    <row r="19" spans="2:9" s="5" customFormat="1" ht="24.75" customHeight="1" x14ac:dyDescent="0.35">
      <c r="B19" s="268"/>
      <c r="C19" s="383"/>
      <c r="D19" s="384"/>
      <c r="E19" s="384"/>
      <c r="F19" s="384"/>
      <c r="G19" s="384"/>
      <c r="H19" s="384"/>
      <c r="I19" s="385"/>
    </row>
    <row r="20" spans="2:9" s="5" customFormat="1" ht="15" customHeight="1" x14ac:dyDescent="0.35">
      <c r="B20" s="360" t="s">
        <v>180</v>
      </c>
      <c r="C20" s="363" t="s">
        <v>179</v>
      </c>
      <c r="D20" s="363"/>
      <c r="E20" s="363"/>
      <c r="F20" s="363"/>
      <c r="G20" s="363"/>
      <c r="H20" s="363"/>
      <c r="I20" s="363"/>
    </row>
    <row r="21" spans="2:9" s="5" customFormat="1" ht="15" customHeight="1" x14ac:dyDescent="0.35">
      <c r="B21" s="368"/>
      <c r="C21" s="378"/>
      <c r="D21" s="378"/>
      <c r="E21" s="378"/>
      <c r="F21" s="378"/>
      <c r="G21" s="378"/>
      <c r="H21" s="378"/>
      <c r="I21" s="378"/>
    </row>
    <row r="22" spans="2:9" s="5" customFormat="1" ht="13.5" customHeight="1" x14ac:dyDescent="0.35">
      <c r="B22" s="361"/>
      <c r="C22" s="379"/>
      <c r="D22" s="379"/>
      <c r="E22" s="379"/>
      <c r="F22" s="379"/>
      <c r="G22" s="379"/>
      <c r="H22" s="379"/>
      <c r="I22" s="379"/>
    </row>
    <row r="23" spans="2:9" s="5" customFormat="1" ht="15" customHeight="1" x14ac:dyDescent="0.35">
      <c r="B23" s="360" t="s">
        <v>198</v>
      </c>
      <c r="C23" s="363" t="s">
        <v>195</v>
      </c>
      <c r="D23" s="363"/>
      <c r="E23" s="363"/>
      <c r="F23" s="363"/>
      <c r="G23" s="363"/>
      <c r="H23" s="363"/>
      <c r="I23" s="363"/>
    </row>
    <row r="24" spans="2:9" s="5" customFormat="1" ht="15" customHeight="1" x14ac:dyDescent="0.35">
      <c r="B24" s="368"/>
      <c r="C24" s="378"/>
      <c r="D24" s="378"/>
      <c r="E24" s="378"/>
      <c r="F24" s="378"/>
      <c r="G24" s="378"/>
      <c r="H24" s="378"/>
      <c r="I24" s="378"/>
    </row>
    <row r="25" spans="2:9" s="5" customFormat="1" ht="15" customHeight="1" x14ac:dyDescent="0.35">
      <c r="B25" s="368"/>
      <c r="C25" s="378"/>
      <c r="D25" s="378"/>
      <c r="E25" s="378"/>
      <c r="F25" s="378"/>
      <c r="G25" s="378"/>
      <c r="H25" s="378"/>
      <c r="I25" s="378"/>
    </row>
    <row r="26" spans="2:9" s="5" customFormat="1" ht="15" customHeight="1" x14ac:dyDescent="0.35">
      <c r="B26" s="368"/>
      <c r="C26" s="378"/>
      <c r="D26" s="378"/>
      <c r="E26" s="378"/>
      <c r="F26" s="378"/>
      <c r="G26" s="378"/>
      <c r="H26" s="378"/>
      <c r="I26" s="378"/>
    </row>
    <row r="27" spans="2:9" s="5" customFormat="1" ht="15" customHeight="1" x14ac:dyDescent="0.35">
      <c r="B27" s="368"/>
      <c r="C27" s="378"/>
      <c r="D27" s="378"/>
      <c r="E27" s="378"/>
      <c r="F27" s="378"/>
      <c r="G27" s="378"/>
      <c r="H27" s="378"/>
      <c r="I27" s="378"/>
    </row>
    <row r="28" spans="2:9" s="5" customFormat="1" ht="15" customHeight="1" x14ac:dyDescent="0.35">
      <c r="B28" s="368"/>
      <c r="C28" s="378"/>
      <c r="D28" s="378"/>
      <c r="E28" s="378"/>
      <c r="F28" s="378"/>
      <c r="G28" s="378"/>
      <c r="H28" s="378"/>
      <c r="I28" s="378"/>
    </row>
    <row r="29" spans="2:9" s="5" customFormat="1" ht="15" customHeight="1" x14ac:dyDescent="0.35">
      <c r="B29" s="368"/>
      <c r="C29" s="378"/>
      <c r="D29" s="378"/>
      <c r="E29" s="378"/>
      <c r="F29" s="378"/>
      <c r="G29" s="378"/>
      <c r="H29" s="378"/>
      <c r="I29" s="378"/>
    </row>
    <row r="30" spans="2:9" ht="15" customHeight="1" x14ac:dyDescent="0.3">
      <c r="B30" s="368"/>
      <c r="C30" s="378"/>
      <c r="D30" s="378"/>
      <c r="E30" s="378"/>
      <c r="F30" s="378"/>
      <c r="G30" s="378"/>
      <c r="H30" s="378"/>
      <c r="I30" s="378"/>
    </row>
    <row r="31" spans="2:9" ht="15" customHeight="1" x14ac:dyDescent="0.3">
      <c r="B31" s="368"/>
      <c r="C31" s="378"/>
      <c r="D31" s="378"/>
      <c r="E31" s="378"/>
      <c r="F31" s="378"/>
      <c r="G31" s="378"/>
      <c r="H31" s="378"/>
      <c r="I31" s="378"/>
    </row>
    <row r="32" spans="2:9" ht="15" customHeight="1" x14ac:dyDescent="0.3">
      <c r="B32" s="368"/>
      <c r="C32" s="378"/>
      <c r="D32" s="378"/>
      <c r="E32" s="378"/>
      <c r="F32" s="378"/>
      <c r="G32" s="378"/>
      <c r="H32" s="378"/>
      <c r="I32" s="378"/>
    </row>
    <row r="33" spans="2:9" ht="15" customHeight="1" x14ac:dyDescent="0.3">
      <c r="B33" s="368"/>
      <c r="C33" s="378"/>
      <c r="D33" s="378"/>
      <c r="E33" s="378"/>
      <c r="F33" s="378"/>
      <c r="G33" s="378"/>
      <c r="H33" s="378"/>
      <c r="I33" s="378"/>
    </row>
    <row r="34" spans="2:9" ht="15" customHeight="1" x14ac:dyDescent="0.3">
      <c r="B34" s="368"/>
      <c r="C34" s="378"/>
      <c r="D34" s="378"/>
      <c r="E34" s="378"/>
      <c r="F34" s="378"/>
      <c r="G34" s="378"/>
      <c r="H34" s="378"/>
      <c r="I34" s="378"/>
    </row>
    <row r="35" spans="2:9" ht="15" customHeight="1" x14ac:dyDescent="0.3">
      <c r="B35" s="368"/>
      <c r="C35" s="378"/>
      <c r="D35" s="378"/>
      <c r="E35" s="378"/>
      <c r="F35" s="378"/>
      <c r="G35" s="378"/>
      <c r="H35" s="378"/>
      <c r="I35" s="378"/>
    </row>
    <row r="36" spans="2:9" ht="22.5" customHeight="1" x14ac:dyDescent="0.3">
      <c r="B36" s="361"/>
      <c r="C36" s="379"/>
      <c r="D36" s="379"/>
      <c r="E36" s="379"/>
      <c r="F36" s="379"/>
      <c r="G36" s="379"/>
      <c r="H36" s="379"/>
      <c r="I36" s="379"/>
    </row>
    <row r="37" spans="2:9" ht="15" customHeight="1" x14ac:dyDescent="0.3">
      <c r="B37" s="360" t="s">
        <v>181</v>
      </c>
      <c r="C37" s="369" t="s">
        <v>203</v>
      </c>
      <c r="D37" s="370"/>
      <c r="E37" s="370"/>
      <c r="F37" s="370"/>
      <c r="G37" s="370"/>
      <c r="H37" s="370"/>
      <c r="I37" s="371"/>
    </row>
    <row r="38" spans="2:9" ht="15" customHeight="1" x14ac:dyDescent="0.3">
      <c r="B38" s="368"/>
      <c r="C38" s="372"/>
      <c r="D38" s="373"/>
      <c r="E38" s="373"/>
      <c r="F38" s="373"/>
      <c r="G38" s="373"/>
      <c r="H38" s="373"/>
      <c r="I38" s="374"/>
    </row>
    <row r="39" spans="2:9" ht="15" customHeight="1" x14ac:dyDescent="0.3">
      <c r="B39" s="368"/>
      <c r="C39" s="372"/>
      <c r="D39" s="373"/>
      <c r="E39" s="373"/>
      <c r="F39" s="373"/>
      <c r="G39" s="373"/>
      <c r="H39" s="373"/>
      <c r="I39" s="374"/>
    </row>
    <row r="40" spans="2:9" ht="15" customHeight="1" x14ac:dyDescent="0.3">
      <c r="B40" s="368"/>
      <c r="C40" s="372"/>
      <c r="D40" s="373"/>
      <c r="E40" s="373"/>
      <c r="F40" s="373"/>
      <c r="G40" s="373"/>
      <c r="H40" s="373"/>
      <c r="I40" s="374"/>
    </row>
    <row r="41" spans="2:9" ht="15" customHeight="1" x14ac:dyDescent="0.3">
      <c r="B41" s="368"/>
      <c r="C41" s="372"/>
      <c r="D41" s="373"/>
      <c r="E41" s="373"/>
      <c r="F41" s="373"/>
      <c r="G41" s="373"/>
      <c r="H41" s="373"/>
      <c r="I41" s="374"/>
    </row>
    <row r="42" spans="2:9" ht="15" customHeight="1" x14ac:dyDescent="0.3">
      <c r="B42" s="368"/>
      <c r="C42" s="372"/>
      <c r="D42" s="373"/>
      <c r="E42" s="373"/>
      <c r="F42" s="373"/>
      <c r="G42" s="373"/>
      <c r="H42" s="373"/>
      <c r="I42" s="374"/>
    </row>
    <row r="43" spans="2:9" ht="15" customHeight="1" x14ac:dyDescent="0.3">
      <c r="B43" s="368"/>
      <c r="C43" s="372"/>
      <c r="D43" s="373"/>
      <c r="E43" s="373"/>
      <c r="F43" s="373"/>
      <c r="G43" s="373"/>
      <c r="H43" s="373"/>
      <c r="I43" s="374"/>
    </row>
    <row r="44" spans="2:9" ht="15" customHeight="1" x14ac:dyDescent="0.3">
      <c r="B44" s="368"/>
      <c r="C44" s="372"/>
      <c r="D44" s="373"/>
      <c r="E44" s="373"/>
      <c r="F44" s="373"/>
      <c r="G44" s="373"/>
      <c r="H44" s="373"/>
      <c r="I44" s="374"/>
    </row>
    <row r="45" spans="2:9" ht="15" customHeight="1" x14ac:dyDescent="0.3">
      <c r="B45" s="368"/>
      <c r="C45" s="372"/>
      <c r="D45" s="373"/>
      <c r="E45" s="373"/>
      <c r="F45" s="373"/>
      <c r="G45" s="373"/>
      <c r="H45" s="373"/>
      <c r="I45" s="374"/>
    </row>
    <row r="46" spans="2:9" ht="15" customHeight="1" x14ac:dyDescent="0.3">
      <c r="B46" s="368"/>
      <c r="C46" s="372"/>
      <c r="D46" s="373"/>
      <c r="E46" s="373"/>
      <c r="F46" s="373"/>
      <c r="G46" s="373"/>
      <c r="H46" s="373"/>
      <c r="I46" s="374"/>
    </row>
    <row r="47" spans="2:9" ht="15" customHeight="1" x14ac:dyDescent="0.3">
      <c r="B47" s="368"/>
      <c r="C47" s="372" t="s">
        <v>204</v>
      </c>
      <c r="D47" s="373"/>
      <c r="E47" s="373"/>
      <c r="F47" s="373"/>
      <c r="G47" s="373"/>
      <c r="H47" s="373"/>
      <c r="I47" s="374"/>
    </row>
    <row r="48" spans="2:9" ht="15" customHeight="1" x14ac:dyDescent="0.3">
      <c r="B48" s="368"/>
      <c r="C48" s="372"/>
      <c r="D48" s="373"/>
      <c r="E48" s="373"/>
      <c r="F48" s="373"/>
      <c r="G48" s="373"/>
      <c r="H48" s="373"/>
      <c r="I48" s="374"/>
    </row>
    <row r="49" spans="2:9" ht="15" customHeight="1" x14ac:dyDescent="0.3">
      <c r="B49" s="368"/>
      <c r="C49" s="372"/>
      <c r="D49" s="373"/>
      <c r="E49" s="373"/>
      <c r="F49" s="373"/>
      <c r="G49" s="373"/>
      <c r="H49" s="373"/>
      <c r="I49" s="374"/>
    </row>
    <row r="50" spans="2:9" ht="15" customHeight="1" x14ac:dyDescent="0.3">
      <c r="B50" s="368"/>
      <c r="C50" s="372"/>
      <c r="D50" s="373"/>
      <c r="E50" s="373"/>
      <c r="F50" s="373"/>
      <c r="G50" s="373"/>
      <c r="H50" s="373"/>
      <c r="I50" s="374"/>
    </row>
    <row r="51" spans="2:9" ht="15" customHeight="1" x14ac:dyDescent="0.3">
      <c r="B51" s="368"/>
      <c r="C51" s="372"/>
      <c r="D51" s="373"/>
      <c r="E51" s="373"/>
      <c r="F51" s="373"/>
      <c r="G51" s="373"/>
      <c r="H51" s="373"/>
      <c r="I51" s="374"/>
    </row>
    <row r="52" spans="2:9" ht="15" customHeight="1" x14ac:dyDescent="0.3">
      <c r="B52" s="368"/>
      <c r="C52" s="372"/>
      <c r="D52" s="373"/>
      <c r="E52" s="373"/>
      <c r="F52" s="373"/>
      <c r="G52" s="373"/>
      <c r="H52" s="373"/>
      <c r="I52" s="374"/>
    </row>
    <row r="53" spans="2:9" ht="15" customHeight="1" x14ac:dyDescent="0.3">
      <c r="B53" s="368"/>
      <c r="C53" s="372"/>
      <c r="D53" s="373"/>
      <c r="E53" s="373"/>
      <c r="F53" s="373"/>
      <c r="G53" s="373"/>
      <c r="H53" s="373"/>
      <c r="I53" s="374"/>
    </row>
    <row r="54" spans="2:9" ht="15" customHeight="1" x14ac:dyDescent="0.3">
      <c r="B54" s="368"/>
      <c r="C54" s="372"/>
      <c r="D54" s="373"/>
      <c r="E54" s="373"/>
      <c r="F54" s="373"/>
      <c r="G54" s="373"/>
      <c r="H54" s="373"/>
      <c r="I54" s="374"/>
    </row>
    <row r="55" spans="2:9" ht="15" customHeight="1" x14ac:dyDescent="0.3">
      <c r="B55" s="368"/>
      <c r="C55" s="372"/>
      <c r="D55" s="373"/>
      <c r="E55" s="373"/>
      <c r="F55" s="373"/>
      <c r="G55" s="373"/>
      <c r="H55" s="373"/>
      <c r="I55" s="374"/>
    </row>
    <row r="56" spans="2:9" ht="15" customHeight="1" x14ac:dyDescent="0.3">
      <c r="B56" s="368"/>
      <c r="C56" s="372"/>
      <c r="D56" s="373"/>
      <c r="E56" s="373"/>
      <c r="F56" s="373"/>
      <c r="G56" s="373"/>
      <c r="H56" s="373"/>
      <c r="I56" s="374"/>
    </row>
    <row r="57" spans="2:9" ht="15" customHeight="1" x14ac:dyDescent="0.3">
      <c r="B57" s="368"/>
      <c r="C57" s="372"/>
      <c r="D57" s="373"/>
      <c r="E57" s="373"/>
      <c r="F57" s="373"/>
      <c r="G57" s="373"/>
      <c r="H57" s="373"/>
      <c r="I57" s="374"/>
    </row>
    <row r="58" spans="2:9" ht="15" customHeight="1" x14ac:dyDescent="0.3">
      <c r="B58" s="368"/>
      <c r="C58" s="372"/>
      <c r="D58" s="373"/>
      <c r="E58" s="373"/>
      <c r="F58" s="373"/>
      <c r="G58" s="373"/>
      <c r="H58" s="373"/>
      <c r="I58" s="374"/>
    </row>
    <row r="59" spans="2:9" ht="15" customHeight="1" x14ac:dyDescent="0.3">
      <c r="B59" s="368"/>
      <c r="C59" s="372"/>
      <c r="D59" s="373"/>
      <c r="E59" s="373"/>
      <c r="F59" s="373"/>
      <c r="G59" s="373"/>
      <c r="H59" s="373"/>
      <c r="I59" s="374"/>
    </row>
    <row r="60" spans="2:9" ht="15" customHeight="1" x14ac:dyDescent="0.3">
      <c r="B60" s="368"/>
      <c r="C60" s="372"/>
      <c r="D60" s="373"/>
      <c r="E60" s="373"/>
      <c r="F60" s="373"/>
      <c r="G60" s="373"/>
      <c r="H60" s="373"/>
      <c r="I60" s="374"/>
    </row>
    <row r="61" spans="2:9" ht="15" customHeight="1" x14ac:dyDescent="0.3">
      <c r="B61" s="365" t="s">
        <v>182</v>
      </c>
      <c r="C61" s="369" t="s">
        <v>202</v>
      </c>
      <c r="D61" s="370"/>
      <c r="E61" s="370"/>
      <c r="F61" s="370"/>
      <c r="G61" s="370"/>
      <c r="H61" s="370"/>
      <c r="I61" s="371"/>
    </row>
    <row r="62" spans="2:9" ht="15" customHeight="1" x14ac:dyDescent="0.3">
      <c r="B62" s="366"/>
      <c r="C62" s="372"/>
      <c r="D62" s="373"/>
      <c r="E62" s="373"/>
      <c r="F62" s="373"/>
      <c r="G62" s="373"/>
      <c r="H62" s="373"/>
      <c r="I62" s="374"/>
    </row>
    <row r="63" spans="2:9" ht="15" customHeight="1" x14ac:dyDescent="0.3">
      <c r="B63" s="366"/>
      <c r="C63" s="372"/>
      <c r="D63" s="373"/>
      <c r="E63" s="373"/>
      <c r="F63" s="373"/>
      <c r="G63" s="373"/>
      <c r="H63" s="373"/>
      <c r="I63" s="374"/>
    </row>
    <row r="64" spans="2:9" ht="15" customHeight="1" x14ac:dyDescent="0.3">
      <c r="B64" s="366"/>
      <c r="C64" s="372"/>
      <c r="D64" s="373"/>
      <c r="E64" s="373"/>
      <c r="F64" s="373"/>
      <c r="G64" s="373"/>
      <c r="H64" s="373"/>
      <c r="I64" s="374"/>
    </row>
    <row r="65" spans="2:9" ht="15" customHeight="1" x14ac:dyDescent="0.3">
      <c r="B65" s="366"/>
      <c r="C65" s="372"/>
      <c r="D65" s="373"/>
      <c r="E65" s="373"/>
      <c r="F65" s="373"/>
      <c r="G65" s="373"/>
      <c r="H65" s="373"/>
      <c r="I65" s="374"/>
    </row>
    <row r="66" spans="2:9" ht="15" customHeight="1" x14ac:dyDescent="0.3">
      <c r="B66" s="366"/>
      <c r="C66" s="372"/>
      <c r="D66" s="373"/>
      <c r="E66" s="373"/>
      <c r="F66" s="373"/>
      <c r="G66" s="373"/>
      <c r="H66" s="373"/>
      <c r="I66" s="374"/>
    </row>
    <row r="67" spans="2:9" ht="15" customHeight="1" x14ac:dyDescent="0.3">
      <c r="B67" s="366"/>
      <c r="C67" s="372"/>
      <c r="D67" s="373"/>
      <c r="E67" s="373"/>
      <c r="F67" s="373"/>
      <c r="G67" s="373"/>
      <c r="H67" s="373"/>
      <c r="I67" s="374"/>
    </row>
    <row r="68" spans="2:9" ht="15" customHeight="1" x14ac:dyDescent="0.3">
      <c r="B68" s="366"/>
      <c r="C68" s="271"/>
      <c r="D68" s="272"/>
      <c r="E68" s="272"/>
      <c r="F68" s="272"/>
      <c r="G68" s="272"/>
      <c r="H68" s="272"/>
      <c r="I68" s="273"/>
    </row>
    <row r="69" spans="2:9" ht="15" customHeight="1" x14ac:dyDescent="0.3">
      <c r="B69" s="366"/>
      <c r="C69" s="271"/>
      <c r="D69" s="272"/>
      <c r="E69" s="272"/>
      <c r="F69" s="272"/>
      <c r="G69" s="272"/>
      <c r="H69" s="272"/>
      <c r="I69" s="273"/>
    </row>
    <row r="70" spans="2:9" ht="15" customHeight="1" x14ac:dyDescent="0.3">
      <c r="B70" s="366"/>
      <c r="C70" s="271"/>
      <c r="D70" s="272"/>
      <c r="E70" s="272"/>
      <c r="F70" s="272"/>
      <c r="G70" s="272"/>
      <c r="H70" s="272"/>
      <c r="I70" s="273"/>
    </row>
    <row r="71" spans="2:9" ht="15" customHeight="1" x14ac:dyDescent="0.3">
      <c r="B71" s="366"/>
      <c r="C71" s="274"/>
      <c r="D71" s="275"/>
      <c r="E71" s="275"/>
      <c r="F71" s="275"/>
      <c r="G71" s="275"/>
      <c r="H71" s="275"/>
      <c r="I71" s="276"/>
    </row>
    <row r="72" spans="2:9" ht="15" customHeight="1" x14ac:dyDescent="0.3">
      <c r="B72" s="366"/>
      <c r="C72" s="274"/>
      <c r="D72" s="275"/>
      <c r="E72" s="275"/>
      <c r="F72" s="275"/>
      <c r="G72" s="275"/>
      <c r="H72" s="275"/>
      <c r="I72" s="276"/>
    </row>
    <row r="73" spans="2:9" ht="15" customHeight="1" x14ac:dyDescent="0.3">
      <c r="B73" s="366"/>
      <c r="C73" s="274"/>
      <c r="D73" s="275"/>
      <c r="E73" s="275"/>
      <c r="F73" s="275"/>
      <c r="G73" s="275"/>
      <c r="H73" s="275"/>
      <c r="I73" s="276"/>
    </row>
    <row r="74" spans="2:9" ht="15" customHeight="1" x14ac:dyDescent="0.3">
      <c r="B74" s="366"/>
      <c r="C74" s="274"/>
      <c r="D74" s="275"/>
      <c r="E74" s="275"/>
      <c r="F74" s="275"/>
      <c r="G74" s="275"/>
      <c r="H74" s="275"/>
      <c r="I74" s="276"/>
    </row>
    <row r="75" spans="2:9" ht="15" customHeight="1" x14ac:dyDescent="0.3">
      <c r="B75" s="366"/>
      <c r="C75" s="274"/>
      <c r="D75" s="275"/>
      <c r="E75" s="275"/>
      <c r="F75" s="275"/>
      <c r="G75" s="275"/>
      <c r="H75" s="275"/>
      <c r="I75" s="276"/>
    </row>
    <row r="76" spans="2:9" ht="15" customHeight="1" x14ac:dyDescent="0.3">
      <c r="B76" s="366"/>
      <c r="C76" s="274"/>
      <c r="D76" s="275"/>
      <c r="E76" s="275"/>
      <c r="F76" s="275"/>
      <c r="G76" s="275"/>
      <c r="H76" s="275"/>
      <c r="I76" s="276"/>
    </row>
    <row r="77" spans="2:9" ht="15" customHeight="1" x14ac:dyDescent="0.3">
      <c r="B77" s="366"/>
      <c r="C77" s="274"/>
      <c r="D77" s="275"/>
      <c r="E77" s="275"/>
      <c r="F77" s="275"/>
      <c r="G77" s="275"/>
      <c r="H77" s="275"/>
      <c r="I77" s="276"/>
    </row>
    <row r="78" spans="2:9" ht="15" customHeight="1" x14ac:dyDescent="0.3">
      <c r="B78" s="366"/>
      <c r="C78" s="274"/>
      <c r="D78" s="275"/>
      <c r="E78" s="275"/>
      <c r="F78" s="275"/>
      <c r="G78" s="275"/>
      <c r="H78" s="275"/>
      <c r="I78" s="276"/>
    </row>
    <row r="79" spans="2:9" ht="15" customHeight="1" x14ac:dyDescent="0.3">
      <c r="B79" s="366"/>
      <c r="C79" s="274"/>
      <c r="D79" s="275"/>
      <c r="E79" s="275"/>
      <c r="F79" s="275"/>
      <c r="G79" s="275"/>
      <c r="H79" s="275"/>
      <c r="I79" s="276"/>
    </row>
    <row r="80" spans="2:9" ht="15" customHeight="1" x14ac:dyDescent="0.3">
      <c r="B80" s="366"/>
      <c r="C80" s="274"/>
      <c r="D80" s="275"/>
      <c r="E80" s="275"/>
      <c r="F80" s="275"/>
      <c r="G80" s="275"/>
      <c r="H80" s="275"/>
      <c r="I80" s="276"/>
    </row>
    <row r="81" spans="2:9" ht="15" customHeight="1" x14ac:dyDescent="0.3">
      <c r="B81" s="366"/>
      <c r="C81" s="274"/>
      <c r="D81" s="275"/>
      <c r="E81" s="275"/>
      <c r="F81" s="275"/>
      <c r="G81" s="275"/>
      <c r="H81" s="275"/>
      <c r="I81" s="276"/>
    </row>
    <row r="82" spans="2:9" ht="15" customHeight="1" x14ac:dyDescent="0.3">
      <c r="B82" s="366"/>
      <c r="C82" s="274"/>
      <c r="D82" s="275"/>
      <c r="E82" s="275"/>
      <c r="F82" s="275"/>
      <c r="G82" s="275"/>
      <c r="H82" s="275"/>
      <c r="I82" s="276"/>
    </row>
    <row r="83" spans="2:9" ht="15" customHeight="1" x14ac:dyDescent="0.3">
      <c r="B83" s="366"/>
      <c r="C83" s="274"/>
      <c r="D83" s="275"/>
      <c r="E83" s="275"/>
      <c r="F83" s="275"/>
      <c r="G83" s="275"/>
      <c r="H83" s="275"/>
      <c r="I83" s="276"/>
    </row>
    <row r="84" spans="2:9" ht="15" customHeight="1" x14ac:dyDescent="0.3">
      <c r="B84" s="366"/>
      <c r="C84" s="274"/>
      <c r="D84" s="275"/>
      <c r="E84" s="275"/>
      <c r="F84" s="275"/>
      <c r="G84" s="275"/>
      <c r="H84" s="275"/>
      <c r="I84" s="276"/>
    </row>
    <row r="85" spans="2:9" ht="15" customHeight="1" x14ac:dyDescent="0.3">
      <c r="B85" s="366"/>
      <c r="C85" s="274"/>
      <c r="D85" s="275"/>
      <c r="E85" s="275"/>
      <c r="F85" s="275"/>
      <c r="G85" s="275"/>
      <c r="H85" s="275"/>
      <c r="I85" s="276"/>
    </row>
    <row r="86" spans="2:9" ht="15" customHeight="1" x14ac:dyDescent="0.3">
      <c r="B86" s="366"/>
      <c r="C86" s="274"/>
      <c r="D86" s="275"/>
      <c r="E86" s="275"/>
      <c r="F86" s="275"/>
      <c r="G86" s="275"/>
      <c r="H86" s="275"/>
      <c r="I86" s="276"/>
    </row>
    <row r="87" spans="2:9" ht="15" customHeight="1" x14ac:dyDescent="0.3">
      <c r="B87" s="366"/>
      <c r="C87" s="274"/>
      <c r="D87" s="275"/>
      <c r="E87" s="275"/>
      <c r="F87" s="275"/>
      <c r="G87" s="275"/>
      <c r="H87" s="275"/>
      <c r="I87" s="276"/>
    </row>
    <row r="88" spans="2:9" ht="15" customHeight="1" x14ac:dyDescent="0.3">
      <c r="B88" s="366"/>
      <c r="C88" s="274"/>
      <c r="D88" s="275"/>
      <c r="E88" s="275"/>
      <c r="F88" s="275"/>
      <c r="G88" s="275"/>
      <c r="H88" s="275"/>
      <c r="I88" s="276"/>
    </row>
    <row r="89" spans="2:9" ht="15" customHeight="1" x14ac:dyDescent="0.3">
      <c r="B89" s="366"/>
      <c r="C89" s="274"/>
      <c r="D89" s="275"/>
      <c r="E89" s="275"/>
      <c r="F89" s="275"/>
      <c r="G89" s="275"/>
      <c r="H89" s="275"/>
      <c r="I89" s="276"/>
    </row>
    <row r="90" spans="2:9" ht="15" customHeight="1" x14ac:dyDescent="0.3">
      <c r="B90" s="366"/>
      <c r="C90" s="274"/>
      <c r="D90" s="275"/>
      <c r="E90" s="275"/>
      <c r="F90" s="275"/>
      <c r="G90" s="275"/>
      <c r="H90" s="275"/>
      <c r="I90" s="276"/>
    </row>
    <row r="91" spans="2:9" ht="15" customHeight="1" x14ac:dyDescent="0.3">
      <c r="B91" s="366"/>
      <c r="C91" s="274"/>
      <c r="D91" s="275"/>
      <c r="E91" s="275"/>
      <c r="F91" s="275"/>
      <c r="G91" s="275"/>
      <c r="H91" s="275"/>
      <c r="I91" s="276"/>
    </row>
    <row r="92" spans="2:9" ht="15" customHeight="1" x14ac:dyDescent="0.3">
      <c r="B92" s="366"/>
      <c r="C92" s="274"/>
      <c r="D92" s="275"/>
      <c r="E92" s="275"/>
      <c r="F92" s="275"/>
      <c r="G92" s="275"/>
      <c r="H92" s="275"/>
      <c r="I92" s="276"/>
    </row>
    <row r="93" spans="2:9" ht="15" customHeight="1" x14ac:dyDescent="0.3">
      <c r="B93" s="366"/>
      <c r="C93" s="274"/>
      <c r="D93" s="275"/>
      <c r="E93" s="275"/>
      <c r="F93" s="275"/>
      <c r="G93" s="275"/>
      <c r="H93" s="275"/>
      <c r="I93" s="276"/>
    </row>
    <row r="94" spans="2:9" ht="15" customHeight="1" x14ac:dyDescent="0.3">
      <c r="B94" s="366"/>
      <c r="C94" s="274"/>
      <c r="D94" s="275"/>
      <c r="E94" s="275"/>
      <c r="F94" s="275"/>
      <c r="G94" s="275"/>
      <c r="H94" s="275"/>
      <c r="I94" s="276"/>
    </row>
    <row r="95" spans="2:9" ht="15" customHeight="1" x14ac:dyDescent="0.3">
      <c r="B95" s="366"/>
      <c r="C95" s="274"/>
      <c r="D95" s="275"/>
      <c r="E95" s="275"/>
      <c r="F95" s="275"/>
      <c r="G95" s="275"/>
      <c r="H95" s="275"/>
      <c r="I95" s="276"/>
    </row>
    <row r="96" spans="2:9" ht="15" customHeight="1" x14ac:dyDescent="0.3">
      <c r="B96" s="366"/>
      <c r="C96" s="274"/>
      <c r="D96" s="275"/>
      <c r="E96" s="275"/>
      <c r="F96" s="275"/>
      <c r="G96" s="275"/>
      <c r="H96" s="275"/>
      <c r="I96" s="276"/>
    </row>
    <row r="97" spans="2:9" ht="15" customHeight="1" x14ac:dyDescent="0.3">
      <c r="B97" s="366"/>
      <c r="C97" s="274"/>
      <c r="D97" s="275"/>
      <c r="E97" s="275"/>
      <c r="F97" s="275"/>
      <c r="G97" s="275"/>
      <c r="H97" s="275"/>
      <c r="I97" s="276"/>
    </row>
    <row r="98" spans="2:9" ht="15" customHeight="1" x14ac:dyDescent="0.3">
      <c r="B98" s="366"/>
      <c r="C98" s="274"/>
      <c r="D98" s="275"/>
      <c r="E98" s="275"/>
      <c r="F98" s="275"/>
      <c r="G98" s="275"/>
      <c r="H98" s="275"/>
      <c r="I98" s="276"/>
    </row>
    <row r="99" spans="2:9" ht="15" customHeight="1" x14ac:dyDescent="0.3">
      <c r="B99" s="366"/>
      <c r="C99" s="274"/>
      <c r="D99" s="275"/>
      <c r="E99" s="275"/>
      <c r="F99" s="275"/>
      <c r="G99" s="275"/>
      <c r="H99" s="275"/>
      <c r="I99" s="276"/>
    </row>
    <row r="100" spans="2:9" ht="15" customHeight="1" x14ac:dyDescent="0.3">
      <c r="B100" s="366"/>
      <c r="C100" s="274"/>
      <c r="D100" s="275"/>
      <c r="E100" s="275"/>
      <c r="F100" s="275"/>
      <c r="G100" s="275"/>
      <c r="H100" s="275"/>
      <c r="I100" s="276"/>
    </row>
    <row r="101" spans="2:9" ht="15" customHeight="1" x14ac:dyDescent="0.3">
      <c r="B101" s="366"/>
      <c r="C101" s="372" t="s">
        <v>205</v>
      </c>
      <c r="D101" s="373"/>
      <c r="E101" s="373"/>
      <c r="F101" s="373"/>
      <c r="G101" s="373"/>
      <c r="H101" s="373"/>
      <c r="I101" s="374"/>
    </row>
    <row r="102" spans="2:9" ht="15" customHeight="1" x14ac:dyDescent="0.3">
      <c r="B102" s="366"/>
      <c r="C102" s="372"/>
      <c r="D102" s="373"/>
      <c r="E102" s="373"/>
      <c r="F102" s="373"/>
      <c r="G102" s="373"/>
      <c r="H102" s="373"/>
      <c r="I102" s="374"/>
    </row>
    <row r="103" spans="2:9" ht="15" customHeight="1" x14ac:dyDescent="0.3">
      <c r="B103" s="366"/>
      <c r="C103" s="372"/>
      <c r="D103" s="373"/>
      <c r="E103" s="373"/>
      <c r="F103" s="373"/>
      <c r="G103" s="373"/>
      <c r="H103" s="373"/>
      <c r="I103" s="374"/>
    </row>
    <row r="104" spans="2:9" ht="15" customHeight="1" x14ac:dyDescent="0.3">
      <c r="B104" s="366"/>
      <c r="C104" s="372"/>
      <c r="D104" s="373"/>
      <c r="E104" s="373"/>
      <c r="F104" s="373"/>
      <c r="G104" s="373"/>
      <c r="H104" s="373"/>
      <c r="I104" s="374"/>
    </row>
    <row r="105" spans="2:9" ht="15" customHeight="1" x14ac:dyDescent="0.3">
      <c r="B105" s="366"/>
      <c r="C105" s="372"/>
      <c r="D105" s="373"/>
      <c r="E105" s="373"/>
      <c r="F105" s="373"/>
      <c r="G105" s="373"/>
      <c r="H105" s="373"/>
      <c r="I105" s="374"/>
    </row>
    <row r="106" spans="2:9" ht="15" customHeight="1" x14ac:dyDescent="0.3">
      <c r="B106" s="366"/>
      <c r="C106" s="372"/>
      <c r="D106" s="373"/>
      <c r="E106" s="373"/>
      <c r="F106" s="373"/>
      <c r="G106" s="373"/>
      <c r="H106" s="373"/>
      <c r="I106" s="374"/>
    </row>
    <row r="107" spans="2:9" ht="15" customHeight="1" x14ac:dyDescent="0.3">
      <c r="B107" s="366"/>
      <c r="C107" s="372"/>
      <c r="D107" s="373"/>
      <c r="E107" s="373"/>
      <c r="F107" s="373"/>
      <c r="G107" s="373"/>
      <c r="H107" s="373"/>
      <c r="I107" s="374"/>
    </row>
    <row r="108" spans="2:9" ht="15" customHeight="1" x14ac:dyDescent="0.3">
      <c r="B108" s="366"/>
      <c r="C108" s="372"/>
      <c r="D108" s="373"/>
      <c r="E108" s="373"/>
      <c r="F108" s="373"/>
      <c r="G108" s="373"/>
      <c r="H108" s="373"/>
      <c r="I108" s="374"/>
    </row>
    <row r="109" spans="2:9" ht="15" customHeight="1" x14ac:dyDescent="0.3">
      <c r="B109" s="366"/>
      <c r="C109" s="372"/>
      <c r="D109" s="373"/>
      <c r="E109" s="373"/>
      <c r="F109" s="373"/>
      <c r="G109" s="373"/>
      <c r="H109" s="373"/>
      <c r="I109" s="374"/>
    </row>
    <row r="110" spans="2:9" ht="15" customHeight="1" x14ac:dyDescent="0.3">
      <c r="B110" s="366"/>
      <c r="C110" s="372"/>
      <c r="D110" s="373"/>
      <c r="E110" s="373"/>
      <c r="F110" s="373"/>
      <c r="G110" s="373"/>
      <c r="H110" s="373"/>
      <c r="I110" s="374"/>
    </row>
    <row r="111" spans="2:9" ht="15" customHeight="1" x14ac:dyDescent="0.3">
      <c r="B111" s="366"/>
      <c r="C111" s="372"/>
      <c r="D111" s="373"/>
      <c r="E111" s="373"/>
      <c r="F111" s="373"/>
      <c r="G111" s="373"/>
      <c r="H111" s="373"/>
      <c r="I111" s="374"/>
    </row>
    <row r="112" spans="2:9" ht="15" customHeight="1" x14ac:dyDescent="0.3">
      <c r="B112" s="366"/>
      <c r="C112" s="372"/>
      <c r="D112" s="373"/>
      <c r="E112" s="373"/>
      <c r="F112" s="373"/>
      <c r="G112" s="373"/>
      <c r="H112" s="373"/>
      <c r="I112" s="374"/>
    </row>
    <row r="113" spans="2:9" ht="15" customHeight="1" x14ac:dyDescent="0.3">
      <c r="B113" s="366"/>
      <c r="C113" s="372"/>
      <c r="D113" s="373"/>
      <c r="E113" s="373"/>
      <c r="F113" s="373"/>
      <c r="G113" s="373"/>
      <c r="H113" s="373"/>
      <c r="I113" s="374"/>
    </row>
    <row r="114" spans="2:9" ht="15" customHeight="1" x14ac:dyDescent="0.3">
      <c r="B114" s="366"/>
      <c r="C114" s="372"/>
      <c r="D114" s="373"/>
      <c r="E114" s="373"/>
      <c r="F114" s="373"/>
      <c r="G114" s="373"/>
      <c r="H114" s="373"/>
      <c r="I114" s="374"/>
    </row>
    <row r="115" spans="2:9" ht="15" customHeight="1" x14ac:dyDescent="0.3">
      <c r="B115" s="366"/>
      <c r="C115" s="372"/>
      <c r="D115" s="373"/>
      <c r="E115" s="373"/>
      <c r="F115" s="373"/>
      <c r="G115" s="373"/>
      <c r="H115" s="373"/>
      <c r="I115" s="374"/>
    </row>
    <row r="116" spans="2:9" ht="15" customHeight="1" x14ac:dyDescent="0.3">
      <c r="B116" s="366"/>
      <c r="C116" s="372"/>
      <c r="D116" s="373"/>
      <c r="E116" s="373"/>
      <c r="F116" s="373"/>
      <c r="G116" s="373"/>
      <c r="H116" s="373"/>
      <c r="I116" s="374"/>
    </row>
    <row r="117" spans="2:9" ht="15" customHeight="1" x14ac:dyDescent="0.3">
      <c r="B117" s="366"/>
      <c r="C117" s="372"/>
      <c r="D117" s="373"/>
      <c r="E117" s="373"/>
      <c r="F117" s="373"/>
      <c r="G117" s="373"/>
      <c r="H117" s="373"/>
      <c r="I117" s="374"/>
    </row>
    <row r="118" spans="2:9" ht="15" customHeight="1" x14ac:dyDescent="0.3">
      <c r="B118" s="366"/>
      <c r="C118" s="372"/>
      <c r="D118" s="373"/>
      <c r="E118" s="373"/>
      <c r="F118" s="373"/>
      <c r="G118" s="373"/>
      <c r="H118" s="373"/>
      <c r="I118" s="374"/>
    </row>
    <row r="119" spans="2:9" ht="15" customHeight="1" x14ac:dyDescent="0.3">
      <c r="B119" s="366"/>
      <c r="C119" s="372"/>
      <c r="D119" s="373"/>
      <c r="E119" s="373"/>
      <c r="F119" s="373"/>
      <c r="G119" s="373"/>
      <c r="H119" s="373"/>
      <c r="I119" s="374"/>
    </row>
    <row r="120" spans="2:9" ht="15" customHeight="1" x14ac:dyDescent="0.3">
      <c r="B120" s="366"/>
      <c r="C120" s="372"/>
      <c r="D120" s="373"/>
      <c r="E120" s="373"/>
      <c r="F120" s="373"/>
      <c r="G120" s="373"/>
      <c r="H120" s="373"/>
      <c r="I120" s="374"/>
    </row>
    <row r="121" spans="2:9" ht="15" customHeight="1" x14ac:dyDescent="0.3">
      <c r="B121" s="366"/>
      <c r="C121" s="372"/>
      <c r="D121" s="373"/>
      <c r="E121" s="373"/>
      <c r="F121" s="373"/>
      <c r="G121" s="373"/>
      <c r="H121" s="373"/>
      <c r="I121" s="374"/>
    </row>
    <row r="122" spans="2:9" ht="15" customHeight="1" x14ac:dyDescent="0.3">
      <c r="B122" s="366"/>
      <c r="C122" s="372"/>
      <c r="D122" s="373"/>
      <c r="E122" s="373"/>
      <c r="F122" s="373"/>
      <c r="G122" s="373"/>
      <c r="H122" s="373"/>
      <c r="I122" s="374"/>
    </row>
    <row r="123" spans="2:9" ht="15" customHeight="1" x14ac:dyDescent="0.3">
      <c r="B123" s="366"/>
      <c r="C123" s="372"/>
      <c r="D123" s="373"/>
      <c r="E123" s="373"/>
      <c r="F123" s="373"/>
      <c r="G123" s="373"/>
      <c r="H123" s="373"/>
      <c r="I123" s="374"/>
    </row>
    <row r="124" spans="2:9" ht="15" customHeight="1" x14ac:dyDescent="0.3">
      <c r="B124" s="366"/>
      <c r="C124" s="372"/>
      <c r="D124" s="373"/>
      <c r="E124" s="373"/>
      <c r="F124" s="373"/>
      <c r="G124" s="373"/>
      <c r="H124" s="373"/>
      <c r="I124" s="374"/>
    </row>
    <row r="125" spans="2:9" ht="15" customHeight="1" x14ac:dyDescent="0.3">
      <c r="B125" s="366"/>
      <c r="C125" s="372"/>
      <c r="D125" s="373"/>
      <c r="E125" s="373"/>
      <c r="F125" s="373"/>
      <c r="G125" s="373"/>
      <c r="H125" s="373"/>
      <c r="I125" s="374"/>
    </row>
    <row r="126" spans="2:9" ht="15" customHeight="1" x14ac:dyDescent="0.3">
      <c r="B126" s="366"/>
      <c r="C126" s="372"/>
      <c r="D126" s="373"/>
      <c r="E126" s="373"/>
      <c r="F126" s="373"/>
      <c r="G126" s="373"/>
      <c r="H126" s="373"/>
      <c r="I126" s="374"/>
    </row>
    <row r="127" spans="2:9" ht="15" customHeight="1" x14ac:dyDescent="0.3">
      <c r="B127" s="366"/>
      <c r="C127" s="372"/>
      <c r="D127" s="373"/>
      <c r="E127" s="373"/>
      <c r="F127" s="373"/>
      <c r="G127" s="373"/>
      <c r="H127" s="373"/>
      <c r="I127" s="374"/>
    </row>
    <row r="128" spans="2:9" ht="15" customHeight="1" x14ac:dyDescent="0.3">
      <c r="B128" s="366"/>
      <c r="C128" s="372"/>
      <c r="D128" s="373"/>
      <c r="E128" s="373"/>
      <c r="F128" s="373"/>
      <c r="G128" s="373"/>
      <c r="H128" s="373"/>
      <c r="I128" s="374"/>
    </row>
    <row r="129" spans="2:9" ht="15" customHeight="1" x14ac:dyDescent="0.3">
      <c r="B129" s="366"/>
      <c r="C129" s="372"/>
      <c r="D129" s="373"/>
      <c r="E129" s="373"/>
      <c r="F129" s="373"/>
      <c r="G129" s="373"/>
      <c r="H129" s="373"/>
      <c r="I129" s="374"/>
    </row>
    <row r="130" spans="2:9" ht="22.5" customHeight="1" x14ac:dyDescent="0.3">
      <c r="B130" s="367"/>
      <c r="C130" s="375"/>
      <c r="D130" s="376"/>
      <c r="E130" s="376"/>
      <c r="F130" s="376"/>
      <c r="G130" s="376"/>
      <c r="H130" s="376"/>
      <c r="I130" s="377"/>
    </row>
    <row r="131" spans="2:9" ht="15" customHeight="1" x14ac:dyDescent="0.3">
      <c r="B131" s="360" t="s">
        <v>183</v>
      </c>
      <c r="C131" s="363" t="s">
        <v>196</v>
      </c>
      <c r="D131" s="358"/>
      <c r="E131" s="358"/>
      <c r="F131" s="358"/>
      <c r="G131" s="358"/>
      <c r="H131" s="358"/>
      <c r="I131" s="358"/>
    </row>
    <row r="132" spans="2:9" ht="15" customHeight="1" x14ac:dyDescent="0.3">
      <c r="B132" s="368"/>
      <c r="C132" s="364"/>
      <c r="D132" s="364"/>
      <c r="E132" s="364"/>
      <c r="F132" s="364"/>
      <c r="G132" s="364"/>
      <c r="H132" s="364"/>
      <c r="I132" s="364"/>
    </row>
    <row r="133" spans="2:9" ht="12" customHeight="1" x14ac:dyDescent="0.3">
      <c r="B133" s="361"/>
      <c r="C133" s="359"/>
      <c r="D133" s="359"/>
      <c r="E133" s="359"/>
      <c r="F133" s="359"/>
      <c r="G133" s="359"/>
      <c r="H133" s="359"/>
      <c r="I133" s="359"/>
    </row>
    <row r="134" spans="2:9" ht="15" customHeight="1" x14ac:dyDescent="0.3">
      <c r="B134" s="360" t="s">
        <v>184</v>
      </c>
      <c r="C134" s="363" t="s">
        <v>197</v>
      </c>
      <c r="D134" s="358"/>
      <c r="E134" s="358"/>
      <c r="F134" s="358"/>
      <c r="G134" s="358"/>
      <c r="H134" s="358"/>
      <c r="I134" s="358"/>
    </row>
    <row r="135" spans="2:9" ht="15" customHeight="1" x14ac:dyDescent="0.3">
      <c r="B135" s="368"/>
      <c r="C135" s="364"/>
      <c r="D135" s="364"/>
      <c r="E135" s="364"/>
      <c r="F135" s="364"/>
      <c r="G135" s="364"/>
      <c r="H135" s="364"/>
      <c r="I135" s="364"/>
    </row>
    <row r="136" spans="2:9" ht="12.75" customHeight="1" x14ac:dyDescent="0.3">
      <c r="B136" s="361"/>
      <c r="C136" s="359"/>
      <c r="D136" s="359"/>
      <c r="E136" s="359"/>
      <c r="F136" s="359"/>
      <c r="G136" s="359"/>
      <c r="H136" s="359"/>
      <c r="I136" s="359"/>
    </row>
    <row r="137" spans="2:9" ht="15" customHeight="1" x14ac:dyDescent="0.3">
      <c r="B137" s="360" t="s">
        <v>186</v>
      </c>
      <c r="C137" s="358" t="s">
        <v>185</v>
      </c>
      <c r="D137" s="358"/>
      <c r="E137" s="358"/>
      <c r="F137" s="358"/>
      <c r="G137" s="358"/>
      <c r="H137" s="358"/>
      <c r="I137" s="358"/>
    </row>
    <row r="138" spans="2:9" ht="27" customHeight="1" x14ac:dyDescent="0.3">
      <c r="B138" s="361"/>
      <c r="C138" s="359"/>
      <c r="D138" s="359"/>
      <c r="E138" s="359"/>
      <c r="F138" s="359"/>
      <c r="G138" s="359"/>
      <c r="H138" s="359"/>
      <c r="I138" s="359"/>
    </row>
    <row r="139" spans="2:9" ht="17.25" customHeight="1" x14ac:dyDescent="0.3">
      <c r="B139" s="261" t="s">
        <v>188</v>
      </c>
      <c r="C139" s="362" t="s">
        <v>187</v>
      </c>
      <c r="D139" s="362"/>
      <c r="E139" s="362"/>
      <c r="F139" s="362"/>
      <c r="G139" s="362"/>
      <c r="H139" s="362"/>
      <c r="I139" s="362"/>
    </row>
    <row r="140" spans="2:9" ht="16.5" customHeight="1" x14ac:dyDescent="0.3">
      <c r="B140" s="261" t="s">
        <v>190</v>
      </c>
      <c r="C140" s="362" t="s">
        <v>189</v>
      </c>
      <c r="D140" s="362"/>
      <c r="E140" s="362"/>
      <c r="F140" s="362"/>
      <c r="G140" s="362"/>
      <c r="H140" s="362"/>
      <c r="I140" s="362"/>
    </row>
    <row r="141" spans="2:9" ht="15" customHeight="1" x14ac:dyDescent="0.3">
      <c r="B141" s="262" t="s">
        <v>192</v>
      </c>
      <c r="C141" s="363" t="s">
        <v>191</v>
      </c>
      <c r="D141" s="358"/>
      <c r="E141" s="358"/>
      <c r="F141" s="358"/>
      <c r="G141" s="358"/>
      <c r="H141" s="358"/>
      <c r="I141" s="358"/>
    </row>
    <row r="142" spans="2:9" ht="15" customHeight="1" x14ac:dyDescent="0.3">
      <c r="B142" s="263"/>
      <c r="C142" s="364"/>
      <c r="D142" s="364"/>
      <c r="E142" s="364"/>
      <c r="F142" s="364"/>
      <c r="G142" s="364"/>
      <c r="H142" s="364"/>
      <c r="I142" s="364"/>
    </row>
    <row r="143" spans="2:9" ht="15" customHeight="1" x14ac:dyDescent="0.3">
      <c r="B143" s="263"/>
      <c r="C143" s="364"/>
      <c r="D143" s="364"/>
      <c r="E143" s="364"/>
      <c r="F143" s="364"/>
      <c r="G143" s="364"/>
      <c r="H143" s="364"/>
      <c r="I143" s="364"/>
    </row>
    <row r="144" spans="2:9" ht="15" customHeight="1" x14ac:dyDescent="0.3">
      <c r="B144" s="263"/>
      <c r="C144" s="364"/>
      <c r="D144" s="364"/>
      <c r="E144" s="364"/>
      <c r="F144" s="364"/>
      <c r="G144" s="364"/>
      <c r="H144" s="364"/>
      <c r="I144" s="364"/>
    </row>
    <row r="145" spans="2:9" ht="12" customHeight="1" x14ac:dyDescent="0.3">
      <c r="B145" s="264"/>
      <c r="C145" s="359"/>
      <c r="D145" s="359"/>
      <c r="E145" s="359"/>
      <c r="F145" s="359"/>
      <c r="G145" s="359"/>
      <c r="H145" s="359"/>
      <c r="I145" s="359"/>
    </row>
    <row r="146" spans="2:9" ht="15" customHeight="1" x14ac:dyDescent="0.3">
      <c r="B146" s="353" t="s">
        <v>194</v>
      </c>
      <c r="C146" s="355" t="s">
        <v>193</v>
      </c>
      <c r="D146" s="356"/>
      <c r="E146" s="356"/>
      <c r="F146" s="356"/>
      <c r="G146" s="356"/>
      <c r="H146" s="356"/>
      <c r="I146" s="356"/>
    </row>
    <row r="147" spans="2:9" ht="15" customHeight="1" x14ac:dyDescent="0.3">
      <c r="B147" s="354"/>
      <c r="C147" s="357"/>
      <c r="D147" s="357"/>
      <c r="E147" s="357"/>
      <c r="F147" s="357"/>
      <c r="G147" s="357"/>
      <c r="H147" s="357"/>
      <c r="I147" s="357"/>
    </row>
  </sheetData>
  <mergeCells count="28">
    <mergeCell ref="C14:I16"/>
    <mergeCell ref="C17:I19"/>
    <mergeCell ref="C4:I4"/>
    <mergeCell ref="G2:I2"/>
    <mergeCell ref="C5:I7"/>
    <mergeCell ref="C8:I10"/>
    <mergeCell ref="C11:I13"/>
    <mergeCell ref="C20:I22"/>
    <mergeCell ref="B20:B22"/>
    <mergeCell ref="C23:I36"/>
    <mergeCell ref="B23:B36"/>
    <mergeCell ref="B37:B60"/>
    <mergeCell ref="C37:I46"/>
    <mergeCell ref="C47:I60"/>
    <mergeCell ref="B61:B130"/>
    <mergeCell ref="C131:I133"/>
    <mergeCell ref="B131:B133"/>
    <mergeCell ref="C134:I136"/>
    <mergeCell ref="B134:B136"/>
    <mergeCell ref="C61:I67"/>
    <mergeCell ref="C101:I130"/>
    <mergeCell ref="B146:B147"/>
    <mergeCell ref="C146:I147"/>
    <mergeCell ref="C137:I138"/>
    <mergeCell ref="B137:B138"/>
    <mergeCell ref="C139:I139"/>
    <mergeCell ref="C140:I140"/>
    <mergeCell ref="C141:I145"/>
  </mergeCells>
  <hyperlinks>
    <hyperlink ref="G2:I2" location="Indholdsfortegnelse!A1" display="Indholdsfortegnelse" xr:uid="{7811FF40-324F-4910-B946-3BE9F50EF382}"/>
  </hyperlinks>
  <pageMargins left="0.7" right="0.7" top="0.75" bottom="0.75" header="0.3" footer="0.3"/>
  <pageSetup paperSize="9" scale="95" orientation="portrait" r:id="rId1"/>
  <rowBreaks count="2" manualBreakCount="2">
    <brk id="46" min="1" max="8" man="1"/>
    <brk id="100" min="1" max="8"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Ark9"/>
  <dimension ref="B1:F12"/>
  <sheetViews>
    <sheetView zoomScaleNormal="100" zoomScaleSheetLayoutView="100" workbookViewId="0"/>
  </sheetViews>
  <sheetFormatPr defaultColWidth="9.1796875" defaultRowHeight="13.5" x14ac:dyDescent="0.3"/>
  <cols>
    <col min="1" max="1" width="2.7265625" style="6" customWidth="1"/>
    <col min="2" max="2" width="38.1796875" style="6" customWidth="1"/>
    <col min="3" max="16384" width="9.1796875" style="6"/>
  </cols>
  <sheetData>
    <row r="1" spans="2:6" ht="12" customHeight="1" x14ac:dyDescent="0.3"/>
    <row r="2" spans="2:6" ht="62.25" customHeight="1" x14ac:dyDescent="0.3"/>
    <row r="3" spans="2:6" ht="30" customHeight="1" x14ac:dyDescent="0.3">
      <c r="B3" s="9" t="s">
        <v>11</v>
      </c>
    </row>
    <row r="4" spans="2:6" s="1" customFormat="1" ht="15" x14ac:dyDescent="0.3">
      <c r="B4" s="389" t="s">
        <v>2</v>
      </c>
      <c r="C4" s="389"/>
      <c r="D4" s="389"/>
      <c r="E4" s="389"/>
      <c r="F4" s="389"/>
    </row>
    <row r="5" spans="2:6" ht="12.75" customHeight="1" x14ac:dyDescent="0.3">
      <c r="B5" s="18" t="s">
        <v>43</v>
      </c>
      <c r="C5" s="10"/>
      <c r="D5" s="10"/>
      <c r="E5" s="10"/>
      <c r="F5" s="10"/>
    </row>
    <row r="6" spans="2:6" x14ac:dyDescent="0.3">
      <c r="B6" s="10" t="s">
        <v>3</v>
      </c>
      <c r="C6" s="8" t="s">
        <v>44</v>
      </c>
      <c r="D6" s="10"/>
      <c r="E6" s="10"/>
      <c r="F6" s="10"/>
    </row>
    <row r="7" spans="2:6" ht="12" customHeight="1" x14ac:dyDescent="0.3">
      <c r="B7" s="10" t="s">
        <v>4</v>
      </c>
      <c r="C7" s="18" t="s">
        <v>45</v>
      </c>
      <c r="D7" s="10"/>
      <c r="E7" s="10"/>
      <c r="F7" s="10"/>
    </row>
    <row r="8" spans="2:6" ht="14" x14ac:dyDescent="0.3">
      <c r="B8" s="7"/>
      <c r="C8" s="7"/>
      <c r="D8" s="7"/>
      <c r="E8" s="7"/>
      <c r="F8" s="7"/>
    </row>
    <row r="9" spans="2:6" ht="15" x14ac:dyDescent="0.3">
      <c r="B9" s="390" t="s">
        <v>5</v>
      </c>
      <c r="C9" s="390"/>
      <c r="D9" s="390"/>
      <c r="E9" s="390"/>
      <c r="F9" s="390"/>
    </row>
    <row r="10" spans="2:6" x14ac:dyDescent="0.3">
      <c r="B10" s="10" t="s">
        <v>6</v>
      </c>
      <c r="C10" s="10"/>
      <c r="D10" s="10"/>
      <c r="E10" s="10"/>
      <c r="F10" s="10"/>
    </row>
    <row r="11" spans="2:6" x14ac:dyDescent="0.3">
      <c r="B11" s="10" t="s">
        <v>7</v>
      </c>
      <c r="C11" s="8" t="s">
        <v>8</v>
      </c>
      <c r="D11" s="10"/>
      <c r="E11" s="10"/>
      <c r="F11" s="10"/>
    </row>
    <row r="12" spans="2:6" x14ac:dyDescent="0.3">
      <c r="B12" s="10" t="s">
        <v>4</v>
      </c>
      <c r="C12" s="10" t="s">
        <v>9</v>
      </c>
      <c r="D12" s="10"/>
      <c r="E12" s="10"/>
      <c r="F12" s="10"/>
    </row>
  </sheetData>
  <mergeCells count="2">
    <mergeCell ref="B4:F4"/>
    <mergeCell ref="B9:F9"/>
  </mergeCells>
  <hyperlinks>
    <hyperlink ref="C6" r:id="rId1" xr:uid="{00000000-0004-0000-2300-000000000000}"/>
    <hyperlink ref="C11" r:id="rId2" xr:uid="{00000000-0004-0000-2300-000001000000}"/>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1"/>
  <dimension ref="B1:M52"/>
  <sheetViews>
    <sheetView zoomScaleNormal="100" zoomScaleSheetLayoutView="100" workbookViewId="0"/>
  </sheetViews>
  <sheetFormatPr defaultColWidth="9.1796875" defaultRowHeight="13.5" x14ac:dyDescent="0.3"/>
  <cols>
    <col min="1" max="1" width="2.7265625" style="2" customWidth="1"/>
    <col min="2" max="3" width="9.1796875" style="3" customWidth="1"/>
    <col min="4" max="8" width="9.1796875" style="3"/>
    <col min="9" max="9" width="9.1796875" style="3" customWidth="1"/>
    <col min="10" max="10" width="9.1796875" style="2" customWidth="1"/>
    <col min="11" max="11" width="16" style="2" customWidth="1"/>
    <col min="12" max="16384" width="9.1796875" style="2"/>
  </cols>
  <sheetData>
    <row r="1" spans="2:13" ht="12" customHeight="1" x14ac:dyDescent="0.3"/>
    <row r="2" spans="2:13" ht="62.25" customHeight="1" x14ac:dyDescent="0.3">
      <c r="C2" s="4"/>
      <c r="D2" s="4"/>
      <c r="E2" s="4"/>
    </row>
    <row r="3" spans="2:13" ht="33.75" customHeight="1" x14ac:dyDescent="0.3">
      <c r="B3" s="35" t="s">
        <v>97</v>
      </c>
      <c r="C3" s="4"/>
      <c r="D3" s="4"/>
      <c r="E3" s="4"/>
    </row>
    <row r="4" spans="2:13" ht="33.75" customHeight="1" x14ac:dyDescent="0.3">
      <c r="B4" s="296" t="s">
        <v>146</v>
      </c>
      <c r="C4" s="296"/>
      <c r="D4" s="4"/>
      <c r="E4" s="4"/>
    </row>
    <row r="5" spans="2:13" ht="15.75" customHeight="1" x14ac:dyDescent="0.3">
      <c r="B5" s="295" t="s">
        <v>170</v>
      </c>
      <c r="C5" s="295"/>
      <c r="D5" s="295"/>
      <c r="E5" s="295"/>
      <c r="F5" s="295"/>
      <c r="G5" s="295"/>
      <c r="H5" s="295"/>
      <c r="I5" s="295"/>
      <c r="J5" s="295"/>
      <c r="K5" s="295"/>
      <c r="L5" s="295"/>
      <c r="M5" s="295"/>
    </row>
    <row r="6" spans="2:13" ht="15.75" customHeight="1" x14ac:dyDescent="0.3">
      <c r="B6" s="295" t="s">
        <v>171</v>
      </c>
      <c r="C6" s="295"/>
      <c r="D6" s="295"/>
      <c r="E6" s="295"/>
      <c r="F6" s="295"/>
      <c r="G6" s="295"/>
      <c r="H6" s="295"/>
      <c r="I6" s="295"/>
      <c r="J6" s="295"/>
      <c r="K6" s="295"/>
      <c r="L6" s="181"/>
      <c r="M6" s="181"/>
    </row>
    <row r="7" spans="2:13" ht="15.75" customHeight="1" x14ac:dyDescent="0.3">
      <c r="B7" s="295" t="s">
        <v>172</v>
      </c>
      <c r="C7" s="295"/>
      <c r="D7" s="295"/>
      <c r="E7" s="295"/>
      <c r="F7" s="295"/>
      <c r="G7" s="295"/>
      <c r="H7" s="295"/>
      <c r="I7" s="295"/>
      <c r="J7" s="295"/>
      <c r="K7" s="295"/>
      <c r="L7" s="181"/>
      <c r="M7" s="181"/>
    </row>
    <row r="8" spans="2:13" ht="15.75" customHeight="1" x14ac:dyDescent="0.3">
      <c r="B8" s="199" t="s">
        <v>147</v>
      </c>
      <c r="C8" s="199"/>
      <c r="D8" s="199"/>
      <c r="E8" s="199"/>
      <c r="F8" s="199"/>
      <c r="G8" s="199"/>
      <c r="H8" s="200"/>
      <c r="I8" s="142"/>
      <c r="J8" s="142"/>
      <c r="K8" s="142"/>
      <c r="L8" s="142"/>
      <c r="M8" s="142"/>
    </row>
    <row r="9" spans="2:13" ht="15.75" customHeight="1" x14ac:dyDescent="0.3">
      <c r="B9" s="295" t="s">
        <v>173</v>
      </c>
      <c r="C9" s="295"/>
      <c r="D9" s="295"/>
      <c r="E9" s="295"/>
      <c r="F9" s="295"/>
      <c r="G9" s="295"/>
      <c r="H9" s="295"/>
      <c r="I9" s="295"/>
      <c r="J9" s="295"/>
      <c r="K9" s="295"/>
      <c r="L9" s="295"/>
      <c r="M9" s="158"/>
    </row>
    <row r="10" spans="2:13" ht="15.75" customHeight="1" x14ac:dyDescent="0.3">
      <c r="B10" s="295" t="s">
        <v>119</v>
      </c>
      <c r="C10" s="295"/>
      <c r="D10" s="295"/>
      <c r="E10" s="295"/>
      <c r="F10" s="295"/>
      <c r="G10" s="295"/>
      <c r="H10" s="295"/>
      <c r="I10" s="295"/>
      <c r="J10" s="295"/>
      <c r="K10" s="295"/>
      <c r="L10" s="295"/>
      <c r="M10" s="158"/>
    </row>
    <row r="11" spans="2:13" ht="15.75" customHeight="1" x14ac:dyDescent="0.3">
      <c r="B11" s="295" t="s">
        <v>118</v>
      </c>
      <c r="C11" s="295"/>
      <c r="D11" s="295"/>
      <c r="E11" s="295"/>
      <c r="F11" s="295"/>
      <c r="G11" s="295"/>
      <c r="H11" s="295"/>
      <c r="I11" s="295"/>
      <c r="J11" s="295"/>
      <c r="K11" s="295"/>
      <c r="L11" s="158"/>
      <c r="M11" s="158"/>
    </row>
    <row r="12" spans="2:13" ht="15.75" customHeight="1" x14ac:dyDescent="0.3">
      <c r="B12" s="199" t="s">
        <v>148</v>
      </c>
      <c r="C12" s="199"/>
      <c r="D12" s="143"/>
      <c r="E12" s="143"/>
      <c r="F12" s="143"/>
      <c r="G12" s="143"/>
      <c r="H12" s="143"/>
      <c r="I12" s="143"/>
      <c r="J12" s="143"/>
      <c r="K12" s="143"/>
      <c r="L12" s="143"/>
      <c r="M12" s="143"/>
    </row>
    <row r="13" spans="2:13" ht="15.75" customHeight="1" x14ac:dyDescent="0.3">
      <c r="B13" s="295" t="s">
        <v>120</v>
      </c>
      <c r="C13" s="295"/>
      <c r="D13" s="295"/>
      <c r="E13" s="295"/>
      <c r="F13" s="295"/>
      <c r="G13" s="295"/>
      <c r="H13" s="295"/>
      <c r="I13" s="295"/>
      <c r="J13" s="295"/>
      <c r="K13" s="295"/>
      <c r="L13" s="295"/>
      <c r="M13" s="295"/>
    </row>
    <row r="14" spans="2:13" ht="15.75" customHeight="1" x14ac:dyDescent="0.3">
      <c r="B14" s="295" t="s">
        <v>142</v>
      </c>
      <c r="C14" s="295"/>
      <c r="D14" s="295"/>
      <c r="E14" s="295"/>
      <c r="F14" s="295"/>
      <c r="G14" s="295"/>
      <c r="H14" s="295"/>
      <c r="I14" s="295"/>
      <c r="J14" s="295"/>
      <c r="K14" s="295"/>
      <c r="L14" s="295"/>
      <c r="M14" s="295"/>
    </row>
    <row r="15" spans="2:13" ht="15.75" customHeight="1" x14ac:dyDescent="0.3">
      <c r="B15" s="295" t="s">
        <v>121</v>
      </c>
      <c r="C15" s="295"/>
      <c r="D15" s="295"/>
      <c r="E15" s="295"/>
      <c r="F15" s="295"/>
      <c r="G15" s="295"/>
      <c r="H15" s="295"/>
      <c r="I15" s="295"/>
      <c r="J15" s="295"/>
      <c r="K15" s="295"/>
      <c r="L15" s="295"/>
      <c r="M15" s="295"/>
    </row>
    <row r="16" spans="2:13" ht="15.75" customHeight="1" x14ac:dyDescent="0.3">
      <c r="B16" s="295" t="s">
        <v>126</v>
      </c>
      <c r="C16" s="295"/>
      <c r="D16" s="295"/>
      <c r="E16" s="295"/>
      <c r="F16" s="295"/>
      <c r="G16" s="295"/>
      <c r="H16" s="295"/>
      <c r="I16" s="295"/>
      <c r="J16" s="295"/>
      <c r="K16" s="295"/>
      <c r="L16" s="295"/>
      <c r="M16" s="295"/>
    </row>
    <row r="17" spans="2:13" ht="15.75" customHeight="1" x14ac:dyDescent="0.3">
      <c r="B17" s="295" t="s">
        <v>220</v>
      </c>
      <c r="C17" s="295"/>
      <c r="D17" s="295"/>
      <c r="E17" s="295"/>
      <c r="F17" s="295"/>
      <c r="G17" s="295"/>
      <c r="H17" s="295"/>
      <c r="I17" s="295"/>
      <c r="J17" s="295"/>
      <c r="K17" s="295"/>
      <c r="L17" s="295"/>
      <c r="M17" s="295"/>
    </row>
    <row r="18" spans="2:13" ht="15.75" customHeight="1" x14ac:dyDescent="0.3">
      <c r="B18" s="280" t="s">
        <v>217</v>
      </c>
      <c r="C18" s="280"/>
      <c r="D18" s="281"/>
      <c r="E18" s="281"/>
      <c r="F18" s="281"/>
      <c r="G18" s="281"/>
      <c r="H18" s="281"/>
      <c r="I18" s="281"/>
      <c r="J18" s="281"/>
      <c r="K18" s="281"/>
      <c r="L18" s="281"/>
      <c r="M18" s="281"/>
    </row>
    <row r="19" spans="2:13" ht="15.75" customHeight="1" x14ac:dyDescent="0.3">
      <c r="B19" s="295" t="s">
        <v>218</v>
      </c>
      <c r="C19" s="295"/>
      <c r="D19" s="295"/>
      <c r="E19" s="295"/>
      <c r="F19" s="295"/>
      <c r="G19" s="295"/>
      <c r="H19" s="295"/>
      <c r="I19" s="295"/>
      <c r="J19" s="295"/>
      <c r="K19" s="295"/>
      <c r="L19" s="295"/>
      <c r="M19" s="295"/>
    </row>
    <row r="20" spans="2:13" ht="15.75" customHeight="1" x14ac:dyDescent="0.3">
      <c r="B20" s="295" t="s">
        <v>219</v>
      </c>
      <c r="C20" s="295"/>
      <c r="D20" s="295"/>
      <c r="E20" s="295"/>
      <c r="F20" s="295"/>
      <c r="G20" s="295"/>
      <c r="H20" s="295"/>
      <c r="I20" s="295"/>
      <c r="J20" s="295"/>
      <c r="K20" s="295"/>
      <c r="L20" s="295"/>
      <c r="M20" s="295"/>
    </row>
    <row r="21" spans="2:13" ht="15.75" customHeight="1" x14ac:dyDescent="0.3">
      <c r="B21" s="295" t="s">
        <v>221</v>
      </c>
      <c r="C21" s="295"/>
      <c r="D21" s="295"/>
      <c r="E21" s="295"/>
      <c r="F21" s="295"/>
      <c r="G21" s="295"/>
      <c r="H21" s="295"/>
      <c r="I21" s="295"/>
      <c r="J21" s="295"/>
      <c r="K21" s="295"/>
      <c r="L21" s="295"/>
      <c r="M21" s="295"/>
    </row>
    <row r="22" spans="2:13" ht="15.75" customHeight="1" x14ac:dyDescent="0.3">
      <c r="B22" s="297" t="s">
        <v>1</v>
      </c>
      <c r="C22" s="297"/>
      <c r="D22" s="297"/>
      <c r="E22" s="297"/>
      <c r="F22" s="297"/>
      <c r="G22" s="297"/>
      <c r="H22" s="297"/>
      <c r="I22" s="297"/>
      <c r="J22" s="3"/>
      <c r="K22" s="135"/>
      <c r="L22" s="135"/>
      <c r="M22" s="135"/>
    </row>
    <row r="23" spans="2:13" ht="15.75" customHeight="1" x14ac:dyDescent="0.3">
      <c r="B23" s="297" t="s">
        <v>10</v>
      </c>
      <c r="C23" s="297"/>
      <c r="D23" s="297"/>
      <c r="E23" s="297"/>
      <c r="F23" s="297"/>
      <c r="G23" s="297"/>
      <c r="H23" s="297"/>
      <c r="I23" s="297"/>
      <c r="J23" s="3"/>
      <c r="K23" s="135"/>
      <c r="L23" s="135"/>
      <c r="M23" s="135"/>
    </row>
    <row r="24" spans="2:13" ht="15.75" customHeight="1" x14ac:dyDescent="0.3">
      <c r="J24" s="135"/>
      <c r="K24" s="135"/>
      <c r="L24" s="135"/>
      <c r="M24" s="135"/>
    </row>
    <row r="25" spans="2:13" ht="12.75" customHeight="1" x14ac:dyDescent="0.3">
      <c r="B25" s="298"/>
      <c r="C25" s="298"/>
      <c r="D25" s="298"/>
      <c r="E25" s="298"/>
      <c r="F25" s="298"/>
      <c r="G25" s="298"/>
      <c r="H25" s="298"/>
      <c r="I25" s="298"/>
      <c r="J25" s="135"/>
      <c r="K25" s="135"/>
      <c r="L25" s="135"/>
      <c r="M25" s="135"/>
    </row>
    <row r="26" spans="2:13" ht="12.75" customHeight="1" x14ac:dyDescent="0.3">
      <c r="B26" s="289"/>
      <c r="C26" s="290"/>
      <c r="D26" s="290"/>
      <c r="E26" s="290"/>
      <c r="F26" s="290"/>
      <c r="G26" s="290"/>
      <c r="H26" s="290"/>
      <c r="I26" s="290"/>
    </row>
    <row r="27" spans="2:13" ht="12.75" customHeight="1" x14ac:dyDescent="0.3">
      <c r="B27" s="289"/>
      <c r="C27" s="290"/>
      <c r="D27" s="290"/>
      <c r="E27" s="290"/>
      <c r="F27" s="290"/>
      <c r="G27" s="290"/>
      <c r="H27" s="290"/>
      <c r="I27" s="290"/>
    </row>
    <row r="28" spans="2:13" ht="12.75" customHeight="1" x14ac:dyDescent="0.3">
      <c r="B28" s="289"/>
      <c r="C28" s="290"/>
      <c r="D28" s="290"/>
      <c r="E28" s="290"/>
      <c r="F28" s="290"/>
      <c r="G28" s="290"/>
      <c r="H28" s="290"/>
      <c r="I28" s="290"/>
    </row>
    <row r="29" spans="2:13" ht="12.75" customHeight="1" x14ac:dyDescent="0.3">
      <c r="B29" s="289"/>
      <c r="C29" s="290"/>
      <c r="D29" s="290"/>
      <c r="E29" s="290"/>
      <c r="F29" s="290"/>
      <c r="G29" s="290"/>
      <c r="H29" s="290"/>
      <c r="I29" s="290"/>
    </row>
    <row r="30" spans="2:13" x14ac:dyDescent="0.3">
      <c r="B30" s="289"/>
      <c r="C30" s="290"/>
      <c r="D30" s="290"/>
      <c r="E30" s="290"/>
      <c r="F30" s="290"/>
      <c r="G30" s="290"/>
      <c r="H30" s="290"/>
      <c r="I30" s="290"/>
    </row>
    <row r="31" spans="2:13" ht="12.75" customHeight="1" x14ac:dyDescent="0.3">
      <c r="B31" s="289"/>
      <c r="C31" s="290"/>
      <c r="D31" s="290"/>
      <c r="E31" s="290"/>
      <c r="F31" s="290"/>
      <c r="G31" s="290"/>
      <c r="H31" s="290"/>
      <c r="I31" s="290"/>
    </row>
    <row r="32" spans="2:13" ht="12.75" customHeight="1" x14ac:dyDescent="0.3">
      <c r="B32" s="289"/>
      <c r="C32" s="290"/>
      <c r="D32" s="290"/>
      <c r="E32" s="290"/>
      <c r="F32" s="290"/>
      <c r="G32" s="290"/>
      <c r="H32" s="290"/>
      <c r="I32" s="290"/>
    </row>
    <row r="33" spans="2:9" ht="12.75" customHeight="1" x14ac:dyDescent="0.3">
      <c r="B33" s="289"/>
      <c r="C33" s="290"/>
      <c r="D33" s="290"/>
      <c r="E33" s="290"/>
      <c r="F33" s="290"/>
      <c r="G33" s="290"/>
      <c r="H33" s="290"/>
      <c r="I33" s="290"/>
    </row>
    <row r="34" spans="2:9" ht="12.75" customHeight="1" x14ac:dyDescent="0.3">
      <c r="B34" s="289"/>
      <c r="C34" s="290"/>
      <c r="D34" s="290"/>
      <c r="E34" s="290"/>
      <c r="F34" s="290"/>
      <c r="G34" s="290"/>
      <c r="H34" s="290"/>
      <c r="I34" s="290"/>
    </row>
    <row r="35" spans="2:9" ht="12.75" customHeight="1" x14ac:dyDescent="0.3">
      <c r="B35" s="289"/>
      <c r="C35" s="290"/>
      <c r="D35" s="290"/>
      <c r="E35" s="290"/>
      <c r="F35" s="290"/>
      <c r="G35" s="290"/>
      <c r="H35" s="290"/>
      <c r="I35" s="290"/>
    </row>
    <row r="36" spans="2:9" ht="12.75" customHeight="1" x14ac:dyDescent="0.3">
      <c r="B36" s="289"/>
      <c r="C36" s="290"/>
      <c r="D36" s="290"/>
      <c r="E36" s="290"/>
      <c r="F36" s="290"/>
      <c r="G36" s="290"/>
      <c r="H36" s="290"/>
      <c r="I36" s="290"/>
    </row>
    <row r="37" spans="2:9" ht="12.75" customHeight="1" x14ac:dyDescent="0.3">
      <c r="B37" s="289"/>
      <c r="C37" s="290"/>
      <c r="D37" s="290"/>
      <c r="E37" s="290"/>
      <c r="F37" s="290"/>
      <c r="G37" s="290"/>
      <c r="H37" s="290"/>
      <c r="I37" s="290"/>
    </row>
    <row r="38" spans="2:9" ht="12.75" customHeight="1" x14ac:dyDescent="0.3">
      <c r="B38" s="289"/>
      <c r="C38" s="290"/>
      <c r="D38" s="290"/>
      <c r="E38" s="290"/>
      <c r="F38" s="290"/>
      <c r="G38" s="290"/>
      <c r="H38" s="290"/>
      <c r="I38" s="290"/>
    </row>
    <row r="39" spans="2:9" ht="12.75" customHeight="1" x14ac:dyDescent="0.3">
      <c r="B39" s="289"/>
      <c r="C39" s="290"/>
      <c r="D39" s="290"/>
      <c r="E39" s="290"/>
      <c r="F39" s="290"/>
      <c r="G39" s="290"/>
      <c r="H39" s="290"/>
      <c r="I39" s="290"/>
    </row>
    <row r="40" spans="2:9" ht="12.75" customHeight="1" x14ac:dyDescent="0.3">
      <c r="B40" s="289"/>
      <c r="C40" s="290"/>
      <c r="D40" s="290"/>
      <c r="E40" s="290"/>
      <c r="F40" s="290"/>
      <c r="G40" s="290"/>
      <c r="H40" s="290"/>
      <c r="I40" s="290"/>
    </row>
    <row r="41" spans="2:9" ht="12.75" customHeight="1" x14ac:dyDescent="0.3">
      <c r="B41" s="289"/>
      <c r="C41" s="290"/>
      <c r="D41" s="290"/>
      <c r="E41" s="290"/>
      <c r="F41" s="290"/>
      <c r="G41" s="290"/>
      <c r="H41" s="290"/>
      <c r="I41" s="290"/>
    </row>
    <row r="42" spans="2:9" ht="12.75" customHeight="1" x14ac:dyDescent="0.3">
      <c r="B42" s="289"/>
      <c r="C42" s="290"/>
      <c r="D42" s="290"/>
      <c r="E42" s="290"/>
      <c r="F42" s="290"/>
      <c r="G42" s="290"/>
      <c r="H42" s="290"/>
      <c r="I42" s="290"/>
    </row>
    <row r="43" spans="2:9" ht="12.75" customHeight="1" x14ac:dyDescent="0.3">
      <c r="B43" s="289"/>
      <c r="C43" s="290"/>
      <c r="D43" s="290"/>
      <c r="E43" s="290"/>
      <c r="F43" s="290"/>
      <c r="G43" s="290"/>
      <c r="H43" s="290"/>
      <c r="I43" s="290"/>
    </row>
    <row r="44" spans="2:9" ht="12.75" customHeight="1" x14ac:dyDescent="0.3">
      <c r="B44" s="289"/>
      <c r="C44" s="290"/>
      <c r="D44" s="290"/>
      <c r="E44" s="290"/>
      <c r="F44" s="290"/>
      <c r="G44" s="290"/>
      <c r="H44" s="290"/>
      <c r="I44" s="290"/>
    </row>
    <row r="45" spans="2:9" ht="12.75" customHeight="1" x14ac:dyDescent="0.3">
      <c r="B45" s="289"/>
      <c r="C45" s="290"/>
      <c r="D45" s="290"/>
      <c r="E45" s="290"/>
      <c r="F45" s="290"/>
      <c r="G45" s="290"/>
      <c r="H45" s="290"/>
      <c r="I45" s="290"/>
    </row>
    <row r="46" spans="2:9" ht="12.75" customHeight="1" x14ac:dyDescent="0.3">
      <c r="B46" s="289"/>
      <c r="C46" s="290"/>
      <c r="D46" s="290"/>
      <c r="E46" s="290"/>
      <c r="F46" s="290"/>
      <c r="G46" s="290"/>
      <c r="H46" s="290"/>
      <c r="I46" s="290"/>
    </row>
    <row r="47" spans="2:9" ht="12.75" customHeight="1" x14ac:dyDescent="0.3">
      <c r="B47" s="289"/>
      <c r="C47" s="290"/>
      <c r="D47" s="290"/>
      <c r="E47" s="290"/>
      <c r="F47" s="290"/>
      <c r="G47" s="290"/>
      <c r="H47" s="290"/>
      <c r="I47" s="290"/>
    </row>
    <row r="48" spans="2:9" ht="12.75" customHeight="1" x14ac:dyDescent="0.3">
      <c r="B48" s="289"/>
      <c r="C48" s="290"/>
      <c r="D48" s="290"/>
      <c r="E48" s="290"/>
      <c r="F48" s="290"/>
      <c r="G48" s="290"/>
      <c r="H48" s="290"/>
      <c r="I48" s="290"/>
    </row>
    <row r="49" spans="2:9" ht="12.75" customHeight="1" x14ac:dyDescent="0.3">
      <c r="B49" s="289"/>
      <c r="C49" s="290"/>
      <c r="D49" s="290"/>
      <c r="E49" s="290"/>
      <c r="F49" s="290"/>
      <c r="G49" s="290"/>
      <c r="H49" s="290"/>
      <c r="I49" s="290"/>
    </row>
    <row r="50" spans="2:9" ht="12.75" customHeight="1" x14ac:dyDescent="0.3">
      <c r="B50" s="289"/>
      <c r="C50" s="290"/>
      <c r="D50" s="290"/>
      <c r="E50" s="290"/>
      <c r="F50" s="290"/>
      <c r="G50" s="290"/>
      <c r="H50" s="290"/>
      <c r="I50" s="290"/>
    </row>
    <row r="51" spans="2:9" ht="12.75" customHeight="1" x14ac:dyDescent="0.3">
      <c r="B51" s="289"/>
      <c r="C51" s="290"/>
      <c r="D51" s="290"/>
      <c r="E51" s="290"/>
      <c r="F51" s="290"/>
      <c r="G51" s="290"/>
      <c r="H51" s="290"/>
      <c r="I51" s="290"/>
    </row>
    <row r="52" spans="2:9" ht="12.75" customHeight="1" x14ac:dyDescent="0.3">
      <c r="B52" s="289"/>
      <c r="C52" s="290"/>
      <c r="D52" s="290"/>
      <c r="E52" s="290"/>
      <c r="F52" s="290"/>
      <c r="G52" s="290"/>
      <c r="H52" s="290"/>
      <c r="I52" s="290"/>
    </row>
  </sheetData>
  <mergeCells count="52">
    <mergeCell ref="B26:I26"/>
    <mergeCell ref="B39:I39"/>
    <mergeCell ref="B52:I52"/>
    <mergeCell ref="B47:I47"/>
    <mergeCell ref="B48:I48"/>
    <mergeCell ref="B49:I49"/>
    <mergeCell ref="B50:I50"/>
    <mergeCell ref="B51:I51"/>
    <mergeCell ref="B27:I27"/>
    <mergeCell ref="B45:I45"/>
    <mergeCell ref="B29:I29"/>
    <mergeCell ref="B30:I30"/>
    <mergeCell ref="B31:I31"/>
    <mergeCell ref="B23:I23"/>
    <mergeCell ref="B43:I43"/>
    <mergeCell ref="B38:I38"/>
    <mergeCell ref="B46:I46"/>
    <mergeCell ref="B40:I40"/>
    <mergeCell ref="B41:I41"/>
    <mergeCell ref="B42:I42"/>
    <mergeCell ref="B33:I33"/>
    <mergeCell ref="B34:I34"/>
    <mergeCell ref="B35:I35"/>
    <mergeCell ref="B36:I36"/>
    <mergeCell ref="B37:I37"/>
    <mergeCell ref="B28:I28"/>
    <mergeCell ref="B32:I32"/>
    <mergeCell ref="B25:I25"/>
    <mergeCell ref="B44:I44"/>
    <mergeCell ref="B22:I22"/>
    <mergeCell ref="K15:M15"/>
    <mergeCell ref="K19:M19"/>
    <mergeCell ref="B16:J16"/>
    <mergeCell ref="K16:M16"/>
    <mergeCell ref="B15:J15"/>
    <mergeCell ref="B17:J17"/>
    <mergeCell ref="K17:M17"/>
    <mergeCell ref="B20:M20"/>
    <mergeCell ref="B21:J21"/>
    <mergeCell ref="K21:M21"/>
    <mergeCell ref="B4:C4"/>
    <mergeCell ref="B10:L10"/>
    <mergeCell ref="B6:K6"/>
    <mergeCell ref="B7:K7"/>
    <mergeCell ref="B9:L9"/>
    <mergeCell ref="B5:M5"/>
    <mergeCell ref="B14:J14"/>
    <mergeCell ref="K14:M14"/>
    <mergeCell ref="B13:J13"/>
    <mergeCell ref="B19:J19"/>
    <mergeCell ref="B11:K11"/>
    <mergeCell ref="K13:M13"/>
  </mergeCells>
  <hyperlinks>
    <hyperlink ref="B5" location="'DA området'!A1" display="Tabel 1: Lønudvikling på DA-området" xr:uid="{00000000-0004-0000-0200-000000000000}"/>
    <hyperlink ref="B6" location="Arbejdsfunktioner!A1" display="Tabel 3: Arbejdsfunktioner" xr:uid="{00000000-0004-0000-0200-000001000000}"/>
    <hyperlink ref="B7" location="Geografi!A1" display="Tabel 4: Geografi" xr:uid="{00000000-0004-0000-0200-000002000000}"/>
    <hyperlink ref="B9" location="Dekomponering!A1" display="Tabel 5: Dekomponering af lønstigningstakten " xr:uid="{00000000-0004-0000-0200-000003000000}"/>
    <hyperlink ref="B5:I5" location="'1.1 Lønmodtagergrupper'!A1" display="Tabel 1.1 Lønmodtagergrupper" xr:uid="{00000000-0004-0000-0200-000004000000}"/>
    <hyperlink ref="B7:I7" location="'1.3 Arb.fkt. og branche'!A1" display="Tabel 1.3 Arbejdsfunktioner og branche" xr:uid="{00000000-0004-0000-0200-000005000000}"/>
    <hyperlink ref="B9:I9" location="'2.1 Medarb.omk. sammensætning'!A1" display="Tabel 2.1 Medarbejderomkostningernes sammensætning " xr:uid="{00000000-0004-0000-0200-000006000000}"/>
    <hyperlink ref="B22" location="'Om statistikken'!A1" display="Metode" xr:uid="{00000000-0004-0000-0200-000007000000}"/>
    <hyperlink ref="B6:I6" location="'1.2 Arb.fkt. og uddannelse'!A1" display="Tabel 1.2 Arbejdsfunktioner og uddannelse" xr:uid="{00000000-0004-0000-0200-000008000000}"/>
    <hyperlink ref="B23:I23" location="Kontakt!A1" display="Kontakt" xr:uid="{00000000-0004-0000-0200-000009000000}"/>
    <hyperlink ref="B22:I22" location="Metode!A1" display="Metode" xr:uid="{00000000-0004-0000-0200-00000A000000}"/>
    <hyperlink ref="B13" location="'2.2 Helårsfortjeneste'!A1" display="Tabel 2.2 Helårsfortjeneste" xr:uid="{00000000-0004-0000-0200-00000B000000}"/>
    <hyperlink ref="B10" location="'2.3 Medarb.omk., branche'!A1" display="2.3 Medarb.omk., branche'!A1" xr:uid="{00000000-0004-0000-0200-00000C000000}"/>
    <hyperlink ref="B10:I10" location="'2.3 Medarb.omk., branche'!A1" display="Tabel 2.3 Medarbejderomkostningernes sammensætning, brancher" xr:uid="{00000000-0004-0000-0200-00000D000000}"/>
    <hyperlink ref="B11" location="'2.4 Medarb.omk., arb.fkt.'!A1" display="'2.4 Medarb.omk., arb.fkt.'!A1" xr:uid="{00000000-0004-0000-0200-00000E000000}"/>
    <hyperlink ref="B11:I11" location="'2.4 Medarb.omk., arb.fkt.'!A1" display="Tabel 2.4 Medarbejderomkostningernes sammensætning, hovedarbejdsfunktion" xr:uid="{00000000-0004-0000-0200-00000F000000}"/>
    <hyperlink ref="B14" location="'2.8 Øvr. medarb.omk., sammens.'!A1" display="Tabel 2.8 Sammensætning af øvrige medarbejderomkostninger" xr:uid="{00000000-0004-0000-0200-000011000000}"/>
    <hyperlink ref="B15" location="'3.2 Årlig ændring, fortjeneste'!A1" display="Tabel 3.2 Årlig ændring pr. time i lønmodtagernes fortjeneste ekskl. genetillæg" xr:uid="{00000000-0004-0000-0200-000012000000}"/>
    <hyperlink ref="B15:I15" location="'3.2 Årlig ændring, fortjeneste'!A1" display="Tabel 3.2 Årlig ændring pr. time i lønmodtagernes fortjeneste ekskl. genetillæg, procent" xr:uid="{00000000-0004-0000-0200-000013000000}"/>
    <hyperlink ref="B16" location="'3.3 Årlig ændring, medarb.omk.'!A1" display="'3.3 Årlig ændring, medarb.omk.'!A1" xr:uid="{00000000-0004-0000-0200-000014000000}"/>
    <hyperlink ref="B16:K16" location="'3.3 Årlig ændring, medarb.omk.'!A1" display="Tabel 3.3 Årlig ændring pr. time i virksomhedernes medarbejderomkostninger ekskl. genetillæg, procent" xr:uid="{00000000-0004-0000-0200-000015000000}"/>
    <hyperlink ref="B13:J13" location="'3.1 Lønfordeling, lønm.grp.'!A1" display="Tabel 3.1 Lønfordeling for lønmodtagergrupper" xr:uid="{00000000-0004-0000-0200-00001B000000}"/>
    <hyperlink ref="B14:I14" location="'4.1 Øvr. medarb.omk., sammens.'!A1" display="Tabel 4.1 Sammensætning af øvrige medarbejderomkostninger" xr:uid="{00000000-0004-0000-0200-00001C000000}"/>
    <hyperlink ref="B15:K15" location="'5.1 Årlig ændring pr. time'!A1" display="Tabel 5.1 Årlig ændring pr. time " xr:uid="{00000000-0004-0000-0200-00001D000000}"/>
    <hyperlink ref="B16:M16" location="'5.2 Årlig ændr., fortj. branch '!A1" display="Tabel 5.2 Årlig ændring i fortjeneste ekskl. genetillæg pr. time, branche " xr:uid="{00000000-0004-0000-0200-00001E000000}"/>
    <hyperlink ref="B19" location="'6.3 Lønfordeling, ans.vilkår'!A1" display="Tabel 6.3 Lønfordeling, ansættelsesvilkår" xr:uid="{00000000-0004-0000-0200-000022000000}"/>
    <hyperlink ref="B20" location="'6.3 Lønfordeling, ans.vilkår'!A1" display="Tabel 6.3 Lønfordeling, ansættelsesvilkår" xr:uid="{00000000-0004-0000-0200-000023000000}"/>
    <hyperlink ref="B21" location="'6.3 Lønfordeling, ans.vilkår'!A1" display="Tabel 6.3 Lønfordeling, ansættelsesvilkår" xr:uid="{00000000-0004-0000-0200-000024000000}"/>
    <hyperlink ref="B19:M19" location="'6.4 Lønfordeling, uddannelser'!A1" display="Tabel 6.4 Lønfordeling, uddannelser" xr:uid="{00000000-0004-0000-0200-000025000000}"/>
    <hyperlink ref="B19:J19" location="'4.1 Årlig ændring pr. time'!Udskriftsområde" display="Tabel 4.1 Årlig ændring pr. time, voksne" xr:uid="{00000000-0004-0000-0200-00002B000000}"/>
    <hyperlink ref="B20:J20" location="Indholdsfortegnelse!A1" display="Tabel 6.2 Årlig ændring i fortjeneste ekskl. genetillæg pr. time for voksne, arbejdsfunktioner" xr:uid="{00000000-0004-0000-0200-00002C000000}"/>
    <hyperlink ref="B21:J21" location="'6.3 Årlig ændr., brancher '!A1" display="Tabel 6.3 Årlig ændring i fortjeneste ekskl. genetillæg pr. time for voksne, brancher" xr:uid="{00000000-0004-0000-0200-00002D000000}"/>
    <hyperlink ref="B6:J6" location="'1.2 Arb.fkt. og lønmodtagergrp.'!A1" display="Tabel 1.2 Arbejdsfunktioner og lønmodtagergrupper" xr:uid="{00000000-0004-0000-0200-00002E000000}"/>
    <hyperlink ref="B9:J9" location="'2.1 Medarb.omk., brancher'!A1" display="Tabel 2.1 Medarbejderomkostningernes sammensætning for voksne, brancher " xr:uid="{00000000-0004-0000-0200-00002F000000}"/>
    <hyperlink ref="B10:J10" location="'2.2 Medarb.omk., arb.fkt.'!A1" display="Tabel 2.2 Medarbejderomkostningernes sammensætning, lønmodtagergrupper og arbejdsfunktion" xr:uid="{00000000-0004-0000-0200-000030000000}"/>
    <hyperlink ref="B11:J11" location="'2.3 Medarb.omk., ans.vilkår'!A1" display="Tabel 2.3 Medarbejderomkostningernes sammensætning for voksne, ansættelsesvilkår" xr:uid="{00000000-0004-0000-0200-000031000000}"/>
    <hyperlink ref="B7:K7" location="'1.3 Brancher og arbejdsfunk.'!A1" display="Tabel 1.3 Antal ansættelsesforhold for voksne, brancher og arbejdsfunktion" xr:uid="{00000000-0004-0000-0200-000033000000}"/>
    <hyperlink ref="B14:J14" location="'3.2 Lønfordeling, arbejdsfunk.'!A1" display="Tabel 3.2 Lønfordeling for lønmodtagergrupper, arbejdsfunktioner" xr:uid="{00000000-0004-0000-0200-000034000000}"/>
    <hyperlink ref="B15:J15" location="'3.3 Lønfordeling, brancher'!A1" display="Tabel 3.3 Lønfordeling for almindelige lønmodtagere, brancher" xr:uid="{00000000-0004-0000-0200-000035000000}"/>
    <hyperlink ref="B16:J16" location="'3.4 Lønfordeling, ans.vilkår'!A1" display="Tabel 3.4 Lønfordeling for almindelige lønmodtagere, ansættelsesvilkår" xr:uid="{00000000-0004-0000-0200-000036000000}"/>
    <hyperlink ref="B6:K6" location="'1.2 Brancher og lønm.grp.'!A1" display="Tabel 1.2 Antal ansættelsesforhold, brancher og lønmodtagergruppe" xr:uid="{00000000-0004-0000-0200-000039000000}"/>
    <hyperlink ref="B9:K9" location="'2.1 Medarb.omk., arbejdsfunk.'!A1" display="Tabel 2.1 Medarbejderomkostningernes sammensætning, lønmodtagergrupper og arbejdsfunktion" xr:uid="{00000000-0004-0000-0200-00003C000000}"/>
    <hyperlink ref="B10:L10" location="'2.2 Medarb.omk., brancher'!A1" display="Tabel 2.2 Medarbejderomkostningernes sammensætning for voksne, brancher" xr:uid="{00000000-0004-0000-0200-00003D000000}"/>
    <hyperlink ref="B18" location="'4. Udvikling'!Udskriftsområde" display="4. Udvikling" xr:uid="{00000000-0004-0000-0200-000045000000}"/>
    <hyperlink ref="B4" location="Population!A1" display="Population" xr:uid="{00000000-0004-0000-0200-000047000000}"/>
    <hyperlink ref="B8" location="Medarbejderomkostninger!A1" display="Medarbejderomkostningernes sammensætning" xr:uid="{00000000-0004-0000-0200-000048000000}"/>
    <hyperlink ref="B12" location="Lønfordeling!A1" display="Lønfordeling" xr:uid="{00000000-0004-0000-0200-000049000000}"/>
    <hyperlink ref="B5:K5" location="Indholdsfortegnelse!A1" display="Tabel 1.1 Antal ansættelsesforhold. Ansættelsesvilkår og arbejdsfunktioner fordelt på lønmodtagergruppe " xr:uid="{00000000-0004-0000-0200-00004B000000}"/>
    <hyperlink ref="B5:M5" location="'1.1 Ans.vilkår og arbejdsfunk.'!A1" display="Tabel 1.1 Antal ansættelsesforhold, ansættelsesvilkår og arbejdsfunktioner fordelt på lønmodtagergruppe " xr:uid="{00000000-0004-0000-0200-00004C000000}"/>
    <hyperlink ref="B17:L17" location="'3.7 Data til lønspredningsfigur'!A1" display="Tabel 3.7 Tal til spredningsfigur" xr:uid="{53D03D34-AC85-4EFD-8B3A-0D644F3247F7}"/>
    <hyperlink ref="B4:C4" location="'1. Population'!A1" display="1. Population" xr:uid="{CE2631D4-9D76-41E8-A902-1C1CDEFD13A5}"/>
    <hyperlink ref="B8:C8" location="'2. Medarbejderomkostninger'!A1" display="2. Medarbejderomkostningernes sammensætning" xr:uid="{FA372864-4E88-4C60-9A1C-77C10C427652}"/>
    <hyperlink ref="B12:C12" location="'3. Lønfordeling'!A1" display="3. Lønfordeling" xr:uid="{BE35589C-A36F-457D-BE7D-1E29998A3E3A}"/>
    <hyperlink ref="B18:L18" location="'6. Udvikling'!A1" display="6. Udvikling" xr:uid="{D8A2E4B2-0907-4CD7-B4F2-0E8B79A33563}"/>
    <hyperlink ref="B17:J17" location="'3.5 Data til lønspredningsfigur'!Udskriftsområde" display="Tabel 3.5 Data til spredningsfigur" xr:uid="{445BC74C-8133-429B-87CC-223023F71D0E}"/>
    <hyperlink ref="B21:M21" location="'4.3 Årlig ændr., brancher '!Udskriftsområde" display="Tabel 4.3 Årlig ændring i fortjeneste ekskl. genetillæg pr. time for voksne, brancher" xr:uid="{3455B565-A2CD-4B0D-81D3-E422347C3051}"/>
    <hyperlink ref="B20:M20" location="'4.2 Årlig ændr., arbejdsfunk.'!Udskriftsområde" display="Tabel 4.2 Årlig ændring i fortjeneste ekskl. genetillæg pr. time for voksne, arbejdsfunktioner" xr:uid="{86E0B07C-CB55-469D-9851-8ACBE21E979B}"/>
  </hyperlinks>
  <pageMargins left="0.70866141732283472" right="0.70866141732283472" top="0.74803149606299213" bottom="0.74803149606299213" header="0.31496062992125984" footer="0.31496062992125984"/>
  <pageSetup paperSize="9" scale="86" orientation="portrait" r:id="rId1"/>
  <colBreaks count="1" manualBreakCount="1">
    <brk id="12" min="1" max="22"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R70"/>
  <sheetViews>
    <sheetView showGridLines="0" zoomScaleNormal="100" workbookViewId="0"/>
  </sheetViews>
  <sheetFormatPr defaultColWidth="9.1796875" defaultRowHeight="13.5" x14ac:dyDescent="0.3"/>
  <cols>
    <col min="1" max="1" width="2.7265625" style="137" customWidth="1"/>
    <col min="2" max="16384" width="9.1796875" style="137"/>
  </cols>
  <sheetData>
    <row r="1" spans="2:11" ht="15" customHeight="1" x14ac:dyDescent="0.3"/>
    <row r="8" spans="2:11" x14ac:dyDescent="0.3">
      <c r="B8" s="160"/>
    </row>
    <row r="10" spans="2:11" x14ac:dyDescent="0.3">
      <c r="K10" s="198"/>
    </row>
    <row r="16" spans="2:11" x14ac:dyDescent="0.3">
      <c r="K16" s="198"/>
    </row>
    <row r="17" spans="14:15" ht="14.5" x14ac:dyDescent="0.35">
      <c r="N17"/>
      <c r="O17"/>
    </row>
    <row r="18" spans="14:15" ht="14.5" x14ac:dyDescent="0.35">
      <c r="N18"/>
      <c r="O18"/>
    </row>
    <row r="19" spans="14:15" ht="14.5" x14ac:dyDescent="0.35">
      <c r="N19"/>
      <c r="O19"/>
    </row>
    <row r="20" spans="14:15" ht="14.5" x14ac:dyDescent="0.35">
      <c r="N20"/>
      <c r="O20"/>
    </row>
    <row r="21" spans="14:15" ht="14.5" x14ac:dyDescent="0.35">
      <c r="N21"/>
      <c r="O21"/>
    </row>
    <row r="22" spans="14:15" ht="14.5" x14ac:dyDescent="0.35">
      <c r="N22"/>
      <c r="O22"/>
    </row>
    <row r="23" spans="14:15" ht="14.5" x14ac:dyDescent="0.35">
      <c r="N23"/>
      <c r="O23"/>
    </row>
    <row r="37" spans="18:18" ht="14.5" x14ac:dyDescent="0.35">
      <c r="R37" s="76"/>
    </row>
    <row r="58" spans="2:10" ht="14.5" x14ac:dyDescent="0.35">
      <c r="B58" s="76" t="s">
        <v>143</v>
      </c>
    </row>
    <row r="59" spans="2:10" ht="14.5" x14ac:dyDescent="0.35">
      <c r="B59" s="76"/>
    </row>
    <row r="60" spans="2:10" x14ac:dyDescent="0.3">
      <c r="B60" s="299" t="s">
        <v>144</v>
      </c>
      <c r="C60" s="299"/>
      <c r="D60" s="299"/>
      <c r="E60" s="299"/>
      <c r="F60" s="299"/>
      <c r="G60" s="299"/>
      <c r="H60" s="299"/>
      <c r="I60" s="299"/>
    </row>
    <row r="61" spans="2:10" ht="14.25" customHeight="1" x14ac:dyDescent="0.3">
      <c r="B61" s="300" t="s">
        <v>200</v>
      </c>
      <c r="C61" s="301"/>
      <c r="D61" s="301"/>
      <c r="E61" s="301"/>
      <c r="F61" s="301"/>
      <c r="G61" s="301"/>
      <c r="H61" s="301"/>
      <c r="I61" s="301"/>
      <c r="J61" s="301"/>
    </row>
    <row r="62" spans="2:10" x14ac:dyDescent="0.3">
      <c r="B62" s="301"/>
      <c r="C62" s="301"/>
      <c r="D62" s="301"/>
      <c r="E62" s="301"/>
      <c r="F62" s="301"/>
      <c r="G62" s="301"/>
      <c r="H62" s="301"/>
      <c r="I62" s="301"/>
      <c r="J62" s="301"/>
    </row>
    <row r="63" spans="2:10" x14ac:dyDescent="0.3">
      <c r="B63" s="301"/>
      <c r="C63" s="301"/>
      <c r="D63" s="301"/>
      <c r="E63" s="301"/>
      <c r="F63" s="301"/>
      <c r="G63" s="301"/>
      <c r="H63" s="301"/>
      <c r="I63" s="301"/>
      <c r="J63" s="301"/>
    </row>
    <row r="64" spans="2:10" x14ac:dyDescent="0.3">
      <c r="B64" s="301"/>
      <c r="C64" s="301"/>
      <c r="D64" s="301"/>
      <c r="E64" s="301"/>
      <c r="F64" s="301"/>
      <c r="G64" s="301"/>
      <c r="H64" s="301"/>
      <c r="I64" s="301"/>
      <c r="J64" s="301"/>
    </row>
    <row r="65" spans="2:10" x14ac:dyDescent="0.3">
      <c r="B65" s="301"/>
      <c r="C65" s="301"/>
      <c r="D65" s="301"/>
      <c r="E65" s="301"/>
      <c r="F65" s="301"/>
      <c r="G65" s="301"/>
      <c r="H65" s="301"/>
      <c r="I65" s="301"/>
      <c r="J65" s="301"/>
    </row>
    <row r="66" spans="2:10" x14ac:dyDescent="0.3">
      <c r="B66" s="301"/>
      <c r="C66" s="301"/>
      <c r="D66" s="301"/>
      <c r="E66" s="301"/>
      <c r="F66" s="301"/>
      <c r="G66" s="301"/>
      <c r="H66" s="301"/>
      <c r="I66" s="301"/>
      <c r="J66" s="301"/>
    </row>
    <row r="67" spans="2:10" x14ac:dyDescent="0.3">
      <c r="B67" s="301"/>
      <c r="C67" s="301"/>
      <c r="D67" s="301"/>
      <c r="E67" s="301"/>
      <c r="F67" s="301"/>
      <c r="G67" s="301"/>
      <c r="H67" s="301"/>
      <c r="I67" s="301"/>
      <c r="J67" s="301"/>
    </row>
    <row r="68" spans="2:10" x14ac:dyDescent="0.3">
      <c r="B68" s="301"/>
      <c r="C68" s="301"/>
      <c r="D68" s="301"/>
      <c r="E68" s="301"/>
      <c r="F68" s="301"/>
      <c r="G68" s="301"/>
      <c r="H68" s="301"/>
      <c r="I68" s="301"/>
      <c r="J68" s="301"/>
    </row>
    <row r="69" spans="2:10" x14ac:dyDescent="0.3">
      <c r="B69" s="301"/>
      <c r="C69" s="301"/>
      <c r="D69" s="301"/>
      <c r="E69" s="301"/>
      <c r="F69" s="301"/>
      <c r="G69" s="301"/>
      <c r="H69" s="301"/>
      <c r="I69" s="301"/>
      <c r="J69" s="301"/>
    </row>
    <row r="70" spans="2:10" x14ac:dyDescent="0.3">
      <c r="B70" s="301"/>
      <c r="C70" s="301"/>
      <c r="D70" s="301"/>
      <c r="E70" s="301"/>
      <c r="F70" s="301"/>
      <c r="G70" s="301"/>
      <c r="H70" s="301"/>
      <c r="I70" s="301"/>
      <c r="J70" s="301"/>
    </row>
  </sheetData>
  <mergeCells count="2">
    <mergeCell ref="B60:I60"/>
    <mergeCell ref="B61:J70"/>
  </mergeCells>
  <hyperlinks>
    <hyperlink ref="B58" r:id="rId1" display="Link til figuren (åbnes i Chrome)" xr:uid="{D9AD9F8B-72F3-476F-86AE-3D59EF1EF9F0}"/>
  </hyperlink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26"/>
  <sheetViews>
    <sheetView zoomScaleNormal="100" zoomScaleSheetLayoutView="100" workbookViewId="0"/>
  </sheetViews>
  <sheetFormatPr defaultColWidth="9.1796875" defaultRowHeight="13.5" x14ac:dyDescent="0.3"/>
  <cols>
    <col min="1" max="1" width="2.7265625" style="2" customWidth="1"/>
    <col min="2" max="2" width="42.81640625" style="2" customWidth="1"/>
    <col min="3" max="3" width="14.54296875" style="2" customWidth="1"/>
    <col min="4" max="4" width="3.453125" style="2" customWidth="1"/>
    <col min="5" max="5" width="15" style="2" customWidth="1"/>
    <col min="6" max="6" width="13.54296875" style="2" customWidth="1"/>
    <col min="7" max="7" width="15" style="2" customWidth="1"/>
    <col min="8" max="8" width="16" style="2" customWidth="1"/>
    <col min="9" max="9" width="3.453125" style="2" customWidth="1"/>
    <col min="10" max="11" width="16" style="2" customWidth="1"/>
    <col min="12" max="12" width="15.7265625" style="2" customWidth="1"/>
    <col min="13" max="13" width="15.26953125" style="2" customWidth="1"/>
    <col min="14" max="15" width="15" style="2" customWidth="1"/>
    <col min="16" max="16384" width="9.1796875" style="2"/>
  </cols>
  <sheetData>
    <row r="1" spans="2:15" ht="12" customHeight="1" x14ac:dyDescent="0.3"/>
    <row r="2" spans="2:15" ht="61.5" customHeight="1" x14ac:dyDescent="0.3">
      <c r="G2" s="77" t="s">
        <v>0</v>
      </c>
      <c r="J2" s="302" t="s">
        <v>131</v>
      </c>
      <c r="K2" s="302"/>
      <c r="L2" s="170"/>
    </row>
    <row r="3" spans="2:15" ht="30" customHeight="1" x14ac:dyDescent="0.3"/>
    <row r="4" spans="2:15" ht="30" customHeight="1" thickBot="1" x14ac:dyDescent="0.35">
      <c r="B4" s="311" t="s">
        <v>170</v>
      </c>
      <c r="C4" s="311"/>
      <c r="D4" s="311"/>
      <c r="E4" s="311"/>
      <c r="F4" s="311"/>
      <c r="G4" s="311"/>
      <c r="H4" s="311"/>
      <c r="I4" s="311"/>
      <c r="J4" s="311"/>
      <c r="K4" s="311"/>
      <c r="L4" s="311"/>
      <c r="M4" s="311"/>
    </row>
    <row r="5" spans="2:15" ht="34.5" customHeight="1" x14ac:dyDescent="0.3">
      <c r="B5" s="305"/>
      <c r="C5" s="164"/>
      <c r="D5" s="168"/>
      <c r="E5" s="310" t="s">
        <v>132</v>
      </c>
      <c r="F5" s="310"/>
      <c r="G5" s="310"/>
      <c r="H5" s="310"/>
      <c r="I5" s="168"/>
      <c r="J5" s="310" t="s">
        <v>92</v>
      </c>
      <c r="K5" s="312"/>
      <c r="O5" s="163" t="s">
        <v>0</v>
      </c>
    </row>
    <row r="6" spans="2:15" ht="48" customHeight="1" thickBot="1" x14ac:dyDescent="0.35">
      <c r="B6" s="306"/>
      <c r="C6" s="49" t="s">
        <v>88</v>
      </c>
      <c r="D6" s="50"/>
      <c r="E6" s="50" t="s">
        <v>89</v>
      </c>
      <c r="F6" s="50" t="s">
        <v>108</v>
      </c>
      <c r="G6" s="50" t="s">
        <v>90</v>
      </c>
      <c r="H6" s="50" t="s">
        <v>91</v>
      </c>
      <c r="I6" s="50"/>
      <c r="J6" s="50" t="s">
        <v>107</v>
      </c>
      <c r="K6" s="51" t="s">
        <v>93</v>
      </c>
    </row>
    <row r="7" spans="2:15" ht="19.5" customHeight="1" thickBot="1" x14ac:dyDescent="0.35">
      <c r="B7" s="37"/>
      <c r="C7" s="307" t="s">
        <v>111</v>
      </c>
      <c r="D7" s="308"/>
      <c r="E7" s="308"/>
      <c r="F7" s="308"/>
      <c r="G7" s="308"/>
      <c r="H7" s="308"/>
      <c r="I7" s="308"/>
      <c r="J7" s="308"/>
      <c r="K7" s="309"/>
      <c r="M7" s="2" t="s">
        <v>0</v>
      </c>
      <c r="N7" s="2" t="s">
        <v>0</v>
      </c>
    </row>
    <row r="8" spans="2:15" ht="15" customHeight="1" x14ac:dyDescent="0.3">
      <c r="B8" s="92" t="s">
        <v>134</v>
      </c>
      <c r="C8" s="173"/>
      <c r="D8" s="174"/>
      <c r="E8" s="174"/>
      <c r="F8" s="174"/>
      <c r="G8" s="174"/>
      <c r="H8" s="174"/>
      <c r="I8" s="174"/>
      <c r="J8" s="174"/>
      <c r="K8" s="175"/>
    </row>
    <row r="9" spans="2:15" ht="15" customHeight="1" x14ac:dyDescent="0.3">
      <c r="B9" s="166" t="s">
        <v>34</v>
      </c>
      <c r="C9" s="209">
        <v>379324</v>
      </c>
      <c r="D9" s="115" t="s">
        <v>156</v>
      </c>
      <c r="E9" s="210">
        <v>264764</v>
      </c>
      <c r="F9" s="210">
        <v>33765</v>
      </c>
      <c r="G9" s="210">
        <v>31597</v>
      </c>
      <c r="H9" s="210">
        <v>23653</v>
      </c>
      <c r="I9" s="115" t="s">
        <v>156</v>
      </c>
      <c r="J9" s="210">
        <v>10516</v>
      </c>
      <c r="K9" s="211">
        <v>15029</v>
      </c>
    </row>
    <row r="10" spans="2:15" ht="15" customHeight="1" x14ac:dyDescent="0.3">
      <c r="B10" s="166" t="s">
        <v>123</v>
      </c>
      <c r="C10" s="209">
        <v>622742</v>
      </c>
      <c r="D10" s="215" t="s">
        <v>156</v>
      </c>
      <c r="E10" s="210">
        <v>536182</v>
      </c>
      <c r="F10" s="210">
        <v>1610</v>
      </c>
      <c r="G10" s="210">
        <v>2807</v>
      </c>
      <c r="H10" s="210">
        <v>5046</v>
      </c>
      <c r="I10" s="210" t="s">
        <v>156</v>
      </c>
      <c r="J10" s="210">
        <v>20570</v>
      </c>
      <c r="K10" s="211">
        <v>56527</v>
      </c>
    </row>
    <row r="11" spans="2:15" ht="15" customHeight="1" x14ac:dyDescent="0.3">
      <c r="B11" s="167" t="s">
        <v>135</v>
      </c>
      <c r="C11" s="209">
        <v>97183</v>
      </c>
      <c r="D11" s="215" t="s">
        <v>156</v>
      </c>
      <c r="E11" s="210">
        <v>81319</v>
      </c>
      <c r="F11" s="210">
        <v>780</v>
      </c>
      <c r="G11" s="210">
        <v>1284</v>
      </c>
      <c r="H11" s="210">
        <v>1218</v>
      </c>
      <c r="I11" s="210" t="s">
        <v>156</v>
      </c>
      <c r="J11" s="210">
        <v>6095</v>
      </c>
      <c r="K11" s="211">
        <v>6487</v>
      </c>
    </row>
    <row r="12" spans="2:15" ht="15" customHeight="1" x14ac:dyDescent="0.3">
      <c r="B12" s="167" t="s">
        <v>136</v>
      </c>
      <c r="C12" s="209">
        <v>525559</v>
      </c>
      <c r="D12" s="215" t="s">
        <v>156</v>
      </c>
      <c r="E12" s="210">
        <v>454863</v>
      </c>
      <c r="F12" s="210">
        <v>830</v>
      </c>
      <c r="G12" s="210">
        <v>1523</v>
      </c>
      <c r="H12" s="210">
        <v>3828</v>
      </c>
      <c r="I12" s="210" t="s">
        <v>156</v>
      </c>
      <c r="J12" s="210">
        <v>14475</v>
      </c>
      <c r="K12" s="211">
        <v>50040</v>
      </c>
    </row>
    <row r="13" spans="2:15" ht="15" customHeight="1" x14ac:dyDescent="0.3">
      <c r="B13" s="92" t="s">
        <v>133</v>
      </c>
      <c r="C13" s="209"/>
      <c r="D13" s="215"/>
      <c r="E13" s="108"/>
      <c r="F13" s="210"/>
      <c r="G13" s="210"/>
      <c r="H13" s="210"/>
      <c r="I13" s="210"/>
      <c r="J13" s="210"/>
      <c r="K13" s="211"/>
    </row>
    <row r="14" spans="2:15" ht="15" customHeight="1" x14ac:dyDescent="0.3">
      <c r="B14" s="24" t="s">
        <v>25</v>
      </c>
      <c r="C14" s="209">
        <v>35375</v>
      </c>
      <c r="D14" s="215" t="s">
        <v>156</v>
      </c>
      <c r="E14" s="108"/>
      <c r="F14" s="210">
        <v>35375</v>
      </c>
      <c r="G14" s="210"/>
      <c r="H14" s="210"/>
      <c r="I14" s="210" t="s">
        <v>156</v>
      </c>
      <c r="J14" s="210"/>
      <c r="K14" s="211"/>
    </row>
    <row r="15" spans="2:15" ht="15" customHeight="1" x14ac:dyDescent="0.3">
      <c r="B15" s="278" t="s">
        <v>26</v>
      </c>
      <c r="C15" s="209">
        <v>98733</v>
      </c>
      <c r="D15" s="215" t="s">
        <v>156</v>
      </c>
      <c r="E15" s="210">
        <v>83205</v>
      </c>
      <c r="F15" s="210"/>
      <c r="G15" s="210">
        <v>9073</v>
      </c>
      <c r="H15" s="210">
        <v>5088</v>
      </c>
      <c r="I15" s="210" t="s">
        <v>156</v>
      </c>
      <c r="J15" s="210">
        <v>1324</v>
      </c>
      <c r="K15" s="211">
        <v>43</v>
      </c>
    </row>
    <row r="16" spans="2:15" ht="15" customHeight="1" x14ac:dyDescent="0.3">
      <c r="B16" s="278" t="s">
        <v>27</v>
      </c>
      <c r="C16" s="209">
        <v>97210</v>
      </c>
      <c r="D16" s="215" t="s">
        <v>156</v>
      </c>
      <c r="E16" s="210">
        <v>80390</v>
      </c>
      <c r="F16" s="210"/>
      <c r="G16" s="210">
        <v>9513</v>
      </c>
      <c r="H16" s="210">
        <v>5556</v>
      </c>
      <c r="I16" s="210" t="s">
        <v>156</v>
      </c>
      <c r="J16" s="210">
        <v>1578</v>
      </c>
      <c r="K16" s="211">
        <v>173</v>
      </c>
    </row>
    <row r="17" spans="2:15" ht="15" customHeight="1" x14ac:dyDescent="0.3">
      <c r="B17" s="24" t="s">
        <v>28</v>
      </c>
      <c r="C17" s="209">
        <v>98912</v>
      </c>
      <c r="D17" s="215" t="s">
        <v>156</v>
      </c>
      <c r="E17" s="210">
        <v>89164</v>
      </c>
      <c r="F17" s="210"/>
      <c r="G17" s="210">
        <v>3944</v>
      </c>
      <c r="H17" s="210">
        <v>2827</v>
      </c>
      <c r="I17" s="210" t="s">
        <v>156</v>
      </c>
      <c r="J17" s="210">
        <v>2187</v>
      </c>
      <c r="K17" s="211">
        <v>790</v>
      </c>
    </row>
    <row r="18" spans="2:15" ht="15" customHeight="1" x14ac:dyDescent="0.3">
      <c r="B18" s="24" t="s">
        <v>29</v>
      </c>
      <c r="C18" s="209">
        <v>239227</v>
      </c>
      <c r="D18" s="215" t="s">
        <v>156</v>
      </c>
      <c r="E18" s="210">
        <v>159711</v>
      </c>
      <c r="F18" s="210"/>
      <c r="G18" s="210">
        <v>5926</v>
      </c>
      <c r="H18" s="210">
        <v>11695</v>
      </c>
      <c r="I18" s="210" t="s">
        <v>156</v>
      </c>
      <c r="J18" s="210">
        <v>7333</v>
      </c>
      <c r="K18" s="211">
        <v>54562</v>
      </c>
    </row>
    <row r="19" spans="2:15" ht="15" customHeight="1" x14ac:dyDescent="0.3">
      <c r="B19" s="24" t="s">
        <v>94</v>
      </c>
      <c r="C19" s="209">
        <v>3181</v>
      </c>
      <c r="D19" s="215" t="s">
        <v>156</v>
      </c>
      <c r="E19" s="210">
        <v>2664</v>
      </c>
      <c r="F19" s="210"/>
      <c r="G19" s="210">
        <v>118</v>
      </c>
      <c r="H19" s="210">
        <v>88</v>
      </c>
      <c r="I19" s="210" t="s">
        <v>156</v>
      </c>
      <c r="J19" s="210">
        <v>274</v>
      </c>
      <c r="K19" s="211">
        <v>37</v>
      </c>
    </row>
    <row r="20" spans="2:15" ht="15.75" customHeight="1" x14ac:dyDescent="0.3">
      <c r="B20" s="24" t="s">
        <v>31</v>
      </c>
      <c r="C20" s="209">
        <v>153416</v>
      </c>
      <c r="D20" s="215" t="s">
        <v>156</v>
      </c>
      <c r="E20" s="210">
        <v>130291</v>
      </c>
      <c r="F20" s="210"/>
      <c r="G20" s="210">
        <v>3490</v>
      </c>
      <c r="H20" s="210">
        <v>2334</v>
      </c>
      <c r="I20" s="210" t="s">
        <v>156</v>
      </c>
      <c r="J20" s="210">
        <v>15876</v>
      </c>
      <c r="K20" s="211">
        <v>1425</v>
      </c>
    </row>
    <row r="21" spans="2:15" ht="15" customHeight="1" x14ac:dyDescent="0.3">
      <c r="B21" s="24" t="s">
        <v>95</v>
      </c>
      <c r="C21" s="209">
        <v>100660</v>
      </c>
      <c r="D21" s="215" t="s">
        <v>156</v>
      </c>
      <c r="E21" s="210">
        <v>97555</v>
      </c>
      <c r="F21" s="210"/>
      <c r="G21" s="210">
        <v>927</v>
      </c>
      <c r="H21" s="210">
        <v>548</v>
      </c>
      <c r="I21" s="210" t="s">
        <v>156</v>
      </c>
      <c r="J21" s="210">
        <v>1196</v>
      </c>
      <c r="K21" s="211">
        <v>434</v>
      </c>
    </row>
    <row r="22" spans="2:15" ht="15" customHeight="1" x14ac:dyDescent="0.3">
      <c r="B22" s="24" t="s">
        <v>33</v>
      </c>
      <c r="C22" s="209">
        <v>175352</v>
      </c>
      <c r="D22" s="215" t="s">
        <v>156</v>
      </c>
      <c r="E22" s="210">
        <v>157966</v>
      </c>
      <c r="F22" s="210"/>
      <c r="G22" s="210">
        <v>1413</v>
      </c>
      <c r="H22" s="210">
        <v>563</v>
      </c>
      <c r="I22" s="210" t="s">
        <v>156</v>
      </c>
      <c r="J22" s="210">
        <v>1318</v>
      </c>
      <c r="K22" s="211">
        <v>14092</v>
      </c>
    </row>
    <row r="23" spans="2:15" ht="15" customHeight="1" thickBot="1" x14ac:dyDescent="0.35">
      <c r="B23" s="21" t="s">
        <v>88</v>
      </c>
      <c r="C23" s="107">
        <v>1002066</v>
      </c>
      <c r="D23" s="104" t="s">
        <v>156</v>
      </c>
      <c r="E23" s="212">
        <v>800946</v>
      </c>
      <c r="F23" s="212">
        <v>35375</v>
      </c>
      <c r="G23" s="212">
        <v>34404</v>
      </c>
      <c r="H23" s="212">
        <v>28699</v>
      </c>
      <c r="I23" s="212" t="s">
        <v>156</v>
      </c>
      <c r="J23" s="212">
        <v>31086</v>
      </c>
      <c r="K23" s="213">
        <v>71556</v>
      </c>
    </row>
    <row r="25" spans="2:15" x14ac:dyDescent="0.3">
      <c r="B25" s="303"/>
      <c r="C25" s="303"/>
      <c r="D25" s="303"/>
      <c r="E25" s="303"/>
      <c r="F25" s="303"/>
      <c r="G25" s="303"/>
      <c r="H25" s="303"/>
      <c r="I25" s="303"/>
      <c r="J25" s="303"/>
      <c r="K25" s="303"/>
    </row>
    <row r="26" spans="2:15" x14ac:dyDescent="0.3">
      <c r="B26" s="304" t="s">
        <v>112</v>
      </c>
      <c r="C26" s="304"/>
      <c r="D26" s="304"/>
      <c r="E26" s="304"/>
      <c r="F26" s="304"/>
      <c r="G26" s="304"/>
      <c r="H26" s="304"/>
      <c r="I26" s="304"/>
      <c r="J26" s="304"/>
      <c r="K26" s="304"/>
      <c r="O26" s="169"/>
    </row>
  </sheetData>
  <mergeCells count="8">
    <mergeCell ref="J2:K2"/>
    <mergeCell ref="B25:K25"/>
    <mergeCell ref="B26:K26"/>
    <mergeCell ref="B5:B6"/>
    <mergeCell ref="C7:K7"/>
    <mergeCell ref="E5:H5"/>
    <mergeCell ref="B4:M4"/>
    <mergeCell ref="J5:K5"/>
  </mergeCells>
  <hyperlinks>
    <hyperlink ref="J2:K2" location="Indholdsfortegnelse!A1" display="Indholdsfortegnelse" xr:uid="{00000000-0004-0000-0400-000000000000}"/>
  </hyperlinks>
  <pageMargins left="0.70866141732283472" right="0.70866141732283472" top="0.74803149606299213" bottom="0.74803149606299213" header="0.31496062992125984" footer="0.31496062992125984"/>
  <pageSetup paperSize="9" scale="8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70"/>
  <sheetViews>
    <sheetView zoomScaleNormal="100" zoomScaleSheetLayoutView="100" workbookViewId="0">
      <pane ySplit="7" topLeftCell="A8" activePane="bottomLeft" state="frozen"/>
      <selection pane="bottomLeft" activeCell="A8" sqref="A8"/>
    </sheetView>
  </sheetViews>
  <sheetFormatPr defaultColWidth="9.1796875" defaultRowHeight="13.5" x14ac:dyDescent="0.3"/>
  <cols>
    <col min="1" max="1" width="2.7265625" style="2" customWidth="1"/>
    <col min="2" max="2" width="40.81640625" style="2" customWidth="1"/>
    <col min="3" max="3" width="14.54296875" style="2" customWidth="1"/>
    <col min="4" max="4" width="3.453125" style="2" customWidth="1"/>
    <col min="5" max="5" width="15" style="2" customWidth="1"/>
    <col min="6" max="6" width="17.1796875" style="2" customWidth="1"/>
    <col min="7" max="7" width="15" style="2" customWidth="1"/>
    <col min="8" max="8" width="17.1796875" style="2" customWidth="1"/>
    <col min="9" max="9" width="3.453125" style="2" customWidth="1"/>
    <col min="10" max="11" width="14.54296875" style="2" customWidth="1"/>
    <col min="12" max="16384" width="9.1796875" style="2"/>
  </cols>
  <sheetData>
    <row r="1" spans="2:14" ht="12" customHeight="1" x14ac:dyDescent="0.3"/>
    <row r="2" spans="2:14" ht="61.5" customHeight="1" x14ac:dyDescent="0.3">
      <c r="J2" s="302" t="s">
        <v>131</v>
      </c>
      <c r="K2" s="302"/>
    </row>
    <row r="3" spans="2:14" ht="30" customHeight="1" x14ac:dyDescent="0.3"/>
    <row r="4" spans="2:14" ht="30" customHeight="1" thickBot="1" x14ac:dyDescent="0.35">
      <c r="B4" s="311" t="s">
        <v>171</v>
      </c>
      <c r="C4" s="311"/>
      <c r="D4" s="311"/>
      <c r="E4" s="311"/>
      <c r="F4" s="311"/>
      <c r="G4" s="311"/>
      <c r="H4" s="311"/>
      <c r="I4" s="311"/>
      <c r="J4" s="311"/>
      <c r="K4" s="311"/>
    </row>
    <row r="5" spans="2:14" ht="33.75" customHeight="1" x14ac:dyDescent="0.3">
      <c r="B5" s="305"/>
      <c r="C5" s="164"/>
      <c r="D5" s="168"/>
      <c r="E5" s="310" t="s">
        <v>132</v>
      </c>
      <c r="F5" s="310"/>
      <c r="G5" s="310"/>
      <c r="H5" s="310"/>
      <c r="I5" s="165"/>
      <c r="J5" s="310" t="s">
        <v>92</v>
      </c>
      <c r="K5" s="312"/>
    </row>
    <row r="6" spans="2:14" ht="48.75" customHeight="1" thickBot="1" x14ac:dyDescent="0.35">
      <c r="B6" s="306"/>
      <c r="C6" s="49" t="s">
        <v>88</v>
      </c>
      <c r="D6" s="50"/>
      <c r="E6" s="50" t="s">
        <v>89</v>
      </c>
      <c r="F6" s="50" t="s">
        <v>108</v>
      </c>
      <c r="G6" s="50" t="s">
        <v>90</v>
      </c>
      <c r="H6" s="50" t="s">
        <v>91</v>
      </c>
      <c r="I6" s="50"/>
      <c r="J6" s="114" t="s">
        <v>107</v>
      </c>
      <c r="K6" s="113" t="s">
        <v>93</v>
      </c>
      <c r="M6" s="161"/>
    </row>
    <row r="7" spans="2:14" ht="19.149999999999999" customHeight="1" thickBot="1" x14ac:dyDescent="0.35">
      <c r="B7" s="57"/>
      <c r="C7" s="307" t="s">
        <v>111</v>
      </c>
      <c r="D7" s="308"/>
      <c r="E7" s="308"/>
      <c r="F7" s="308"/>
      <c r="G7" s="308"/>
      <c r="H7" s="308"/>
      <c r="I7" s="308"/>
      <c r="J7" s="308"/>
      <c r="K7" s="309"/>
    </row>
    <row r="8" spans="2:14" ht="15" customHeight="1" x14ac:dyDescent="0.3">
      <c r="B8" s="92" t="s">
        <v>22</v>
      </c>
      <c r="C8" s="214">
        <v>229769</v>
      </c>
      <c r="D8" s="115" t="s">
        <v>156</v>
      </c>
      <c r="E8" s="220">
        <v>196441</v>
      </c>
      <c r="F8" s="220">
        <v>10162</v>
      </c>
      <c r="G8" s="220">
        <v>7935</v>
      </c>
      <c r="H8" s="220">
        <v>5071</v>
      </c>
      <c r="I8" s="220" t="s">
        <v>156</v>
      </c>
      <c r="J8" s="220">
        <v>5316</v>
      </c>
      <c r="K8" s="221">
        <v>4844</v>
      </c>
      <c r="M8" s="157"/>
      <c r="N8" s="189"/>
    </row>
    <row r="9" spans="2:14" ht="15" customHeight="1" x14ac:dyDescent="0.3">
      <c r="B9" s="93" t="s">
        <v>46</v>
      </c>
      <c r="C9" s="214">
        <v>49806</v>
      </c>
      <c r="D9" s="115" t="s">
        <v>156</v>
      </c>
      <c r="E9" s="220">
        <v>42055</v>
      </c>
      <c r="F9" s="220">
        <v>1175</v>
      </c>
      <c r="G9" s="220">
        <v>1779</v>
      </c>
      <c r="H9" s="220">
        <v>929</v>
      </c>
      <c r="I9" s="220" t="s">
        <v>156</v>
      </c>
      <c r="J9" s="220">
        <v>1057</v>
      </c>
      <c r="K9" s="221">
        <v>2811</v>
      </c>
    </row>
    <row r="10" spans="2:14" ht="15" customHeight="1" x14ac:dyDescent="0.3">
      <c r="B10" s="90" t="s">
        <v>47</v>
      </c>
      <c r="C10" s="214">
        <v>13509</v>
      </c>
      <c r="D10" s="115" t="s">
        <v>156</v>
      </c>
      <c r="E10" s="220">
        <v>12369</v>
      </c>
      <c r="F10" s="220">
        <v>301</v>
      </c>
      <c r="G10" s="220">
        <v>430</v>
      </c>
      <c r="H10" s="220">
        <v>238</v>
      </c>
      <c r="I10" s="220" t="s">
        <v>156</v>
      </c>
      <c r="J10" s="220">
        <v>158</v>
      </c>
      <c r="K10" s="221">
        <v>13</v>
      </c>
    </row>
    <row r="11" spans="2:14" ht="15" customHeight="1" x14ac:dyDescent="0.3">
      <c r="B11" s="90" t="s">
        <v>48</v>
      </c>
      <c r="C11" s="214">
        <v>36297</v>
      </c>
      <c r="D11" s="115" t="s">
        <v>156</v>
      </c>
      <c r="E11" s="220">
        <v>29686</v>
      </c>
      <c r="F11" s="220">
        <v>874</v>
      </c>
      <c r="G11" s="220">
        <v>1349</v>
      </c>
      <c r="H11" s="220">
        <v>691</v>
      </c>
      <c r="I11" s="220" t="s">
        <v>156</v>
      </c>
      <c r="J11" s="220">
        <v>899</v>
      </c>
      <c r="K11" s="221">
        <v>2798</v>
      </c>
    </row>
    <row r="12" spans="2:14" ht="15" customHeight="1" x14ac:dyDescent="0.3">
      <c r="B12" s="93" t="s">
        <v>49</v>
      </c>
      <c r="C12" s="214">
        <v>2923</v>
      </c>
      <c r="D12" s="115" t="s">
        <v>156</v>
      </c>
      <c r="E12" s="220">
        <v>2436</v>
      </c>
      <c r="F12" s="220">
        <v>205</v>
      </c>
      <c r="G12" s="220">
        <v>98</v>
      </c>
      <c r="H12" s="220">
        <v>64</v>
      </c>
      <c r="I12" s="220" t="s">
        <v>156</v>
      </c>
      <c r="J12" s="220">
        <v>33</v>
      </c>
      <c r="K12" s="221">
        <v>87</v>
      </c>
    </row>
    <row r="13" spans="2:14" ht="15" customHeight="1" x14ac:dyDescent="0.3">
      <c r="B13" s="93" t="s">
        <v>50</v>
      </c>
      <c r="C13" s="214">
        <v>11831</v>
      </c>
      <c r="D13" s="115" t="s">
        <v>156</v>
      </c>
      <c r="E13" s="220">
        <v>10419</v>
      </c>
      <c r="F13" s="220">
        <v>470</v>
      </c>
      <c r="G13" s="220">
        <v>333</v>
      </c>
      <c r="H13" s="220">
        <v>190</v>
      </c>
      <c r="I13" s="220" t="s">
        <v>156</v>
      </c>
      <c r="J13" s="220">
        <v>215</v>
      </c>
      <c r="K13" s="221">
        <v>204</v>
      </c>
    </row>
    <row r="14" spans="2:14" ht="15" customHeight="1" x14ac:dyDescent="0.3">
      <c r="B14" s="93" t="s">
        <v>51</v>
      </c>
      <c r="C14" s="214">
        <v>10888</v>
      </c>
      <c r="D14" s="115" t="s">
        <v>156</v>
      </c>
      <c r="E14" s="220">
        <v>8643</v>
      </c>
      <c r="F14" s="220">
        <v>722</v>
      </c>
      <c r="G14" s="220">
        <v>736</v>
      </c>
      <c r="H14" s="220">
        <v>250</v>
      </c>
      <c r="I14" s="220" t="s">
        <v>156</v>
      </c>
      <c r="J14" s="220">
        <v>353</v>
      </c>
      <c r="K14" s="221">
        <v>184</v>
      </c>
    </row>
    <row r="15" spans="2:14" ht="15" customHeight="1" x14ac:dyDescent="0.3">
      <c r="B15" s="93" t="s">
        <v>52</v>
      </c>
      <c r="C15" s="214">
        <v>23954</v>
      </c>
      <c r="D15" s="115" t="s">
        <v>156</v>
      </c>
      <c r="E15" s="220">
        <v>20336</v>
      </c>
      <c r="F15" s="220">
        <v>993</v>
      </c>
      <c r="G15" s="220">
        <v>1164</v>
      </c>
      <c r="H15" s="220">
        <v>870</v>
      </c>
      <c r="I15" s="220" t="s">
        <v>156</v>
      </c>
      <c r="J15" s="220">
        <v>264</v>
      </c>
      <c r="K15" s="221">
        <v>327</v>
      </c>
    </row>
    <row r="16" spans="2:14" ht="15" customHeight="1" x14ac:dyDescent="0.3">
      <c r="B16" s="90" t="s">
        <v>53</v>
      </c>
      <c r="C16" s="214">
        <v>7926</v>
      </c>
      <c r="D16" s="115" t="s">
        <v>156</v>
      </c>
      <c r="E16" s="220">
        <v>6834</v>
      </c>
      <c r="F16" s="220">
        <v>308</v>
      </c>
      <c r="G16" s="220">
        <v>485</v>
      </c>
      <c r="H16" s="220">
        <v>147</v>
      </c>
      <c r="I16" s="220" t="s">
        <v>156</v>
      </c>
      <c r="J16" s="220">
        <v>98</v>
      </c>
      <c r="K16" s="221">
        <v>54</v>
      </c>
    </row>
    <row r="17" spans="2:11" ht="15" customHeight="1" x14ac:dyDescent="0.3">
      <c r="B17" s="90" t="s">
        <v>54</v>
      </c>
      <c r="C17" s="214">
        <v>5479</v>
      </c>
      <c r="D17" s="115" t="s">
        <v>156</v>
      </c>
      <c r="E17" s="220">
        <v>4409</v>
      </c>
      <c r="F17" s="220">
        <v>204</v>
      </c>
      <c r="G17" s="220">
        <v>396</v>
      </c>
      <c r="H17" s="220">
        <v>459</v>
      </c>
      <c r="I17" s="220" t="s">
        <v>156</v>
      </c>
      <c r="J17" s="220">
        <v>7</v>
      </c>
      <c r="K17" s="221">
        <v>4</v>
      </c>
    </row>
    <row r="18" spans="2:11" ht="15" customHeight="1" x14ac:dyDescent="0.3">
      <c r="B18" s="90" t="s">
        <v>55</v>
      </c>
      <c r="C18" s="214">
        <v>10549</v>
      </c>
      <c r="D18" s="115" t="s">
        <v>156</v>
      </c>
      <c r="E18" s="220">
        <v>9093</v>
      </c>
      <c r="F18" s="220">
        <v>481</v>
      </c>
      <c r="G18" s="220">
        <v>283</v>
      </c>
      <c r="H18" s="220">
        <v>264</v>
      </c>
      <c r="I18" s="220" t="s">
        <v>156</v>
      </c>
      <c r="J18" s="220">
        <v>159</v>
      </c>
      <c r="K18" s="221">
        <v>269</v>
      </c>
    </row>
    <row r="19" spans="2:11" ht="15" customHeight="1" x14ac:dyDescent="0.3">
      <c r="B19" s="93" t="s">
        <v>56</v>
      </c>
      <c r="C19" s="214">
        <v>12225</v>
      </c>
      <c r="D19" s="115" t="s">
        <v>156</v>
      </c>
      <c r="E19" s="220">
        <v>10830</v>
      </c>
      <c r="F19" s="220">
        <v>559</v>
      </c>
      <c r="G19" s="220">
        <v>427</v>
      </c>
      <c r="H19" s="220">
        <v>192</v>
      </c>
      <c r="I19" s="220" t="s">
        <v>156</v>
      </c>
      <c r="J19" s="220">
        <v>130</v>
      </c>
      <c r="K19" s="221">
        <v>87</v>
      </c>
    </row>
    <row r="20" spans="2:11" ht="15" customHeight="1" x14ac:dyDescent="0.3">
      <c r="B20" s="93" t="s">
        <v>57</v>
      </c>
      <c r="C20" s="214">
        <v>23611</v>
      </c>
      <c r="D20" s="115" t="s">
        <v>156</v>
      </c>
      <c r="E20" s="220">
        <v>20263</v>
      </c>
      <c r="F20" s="220">
        <v>929</v>
      </c>
      <c r="G20" s="220">
        <v>746</v>
      </c>
      <c r="H20" s="220">
        <v>480</v>
      </c>
      <c r="I20" s="220" t="s">
        <v>156</v>
      </c>
      <c r="J20" s="220">
        <v>783</v>
      </c>
      <c r="K20" s="221">
        <v>410</v>
      </c>
    </row>
    <row r="21" spans="2:11" ht="15" customHeight="1" x14ac:dyDescent="0.3">
      <c r="B21" s="93" t="s">
        <v>58</v>
      </c>
      <c r="C21" s="214">
        <v>59505</v>
      </c>
      <c r="D21" s="115" t="s">
        <v>156</v>
      </c>
      <c r="E21" s="220">
        <v>51493</v>
      </c>
      <c r="F21" s="220">
        <v>3146</v>
      </c>
      <c r="G21" s="220">
        <v>1632</v>
      </c>
      <c r="H21" s="220">
        <v>1337</v>
      </c>
      <c r="I21" s="220" t="s">
        <v>156</v>
      </c>
      <c r="J21" s="220">
        <v>1466</v>
      </c>
      <c r="K21" s="221">
        <v>431</v>
      </c>
    </row>
    <row r="22" spans="2:11" ht="15" customHeight="1" x14ac:dyDescent="0.3">
      <c r="B22" s="90" t="s">
        <v>59</v>
      </c>
      <c r="C22" s="214">
        <v>18098</v>
      </c>
      <c r="D22" s="115" t="s">
        <v>156</v>
      </c>
      <c r="E22" s="220">
        <v>15381</v>
      </c>
      <c r="F22" s="220">
        <v>960</v>
      </c>
      <c r="G22" s="220">
        <v>563</v>
      </c>
      <c r="H22" s="220">
        <v>785</v>
      </c>
      <c r="I22" s="220" t="s">
        <v>156</v>
      </c>
      <c r="J22" s="220">
        <v>270</v>
      </c>
      <c r="K22" s="221">
        <v>139</v>
      </c>
    </row>
    <row r="23" spans="2:11" ht="15" customHeight="1" x14ac:dyDescent="0.3">
      <c r="B23" s="90" t="s">
        <v>60</v>
      </c>
      <c r="C23" s="214">
        <v>41407</v>
      </c>
      <c r="D23" s="115" t="s">
        <v>156</v>
      </c>
      <c r="E23" s="220">
        <v>36112</v>
      </c>
      <c r="F23" s="220">
        <v>2186</v>
      </c>
      <c r="G23" s="220">
        <v>1069</v>
      </c>
      <c r="H23" s="220">
        <v>552</v>
      </c>
      <c r="I23" s="220" t="s">
        <v>156</v>
      </c>
      <c r="J23" s="220">
        <v>1196</v>
      </c>
      <c r="K23" s="221">
        <v>292</v>
      </c>
    </row>
    <row r="24" spans="2:11" ht="15" customHeight="1" x14ac:dyDescent="0.3">
      <c r="B24" s="93" t="s">
        <v>61</v>
      </c>
      <c r="C24" s="214">
        <v>4891</v>
      </c>
      <c r="D24" s="115" t="s">
        <v>156</v>
      </c>
      <c r="E24" s="220">
        <v>4210</v>
      </c>
      <c r="F24" s="220">
        <v>242</v>
      </c>
      <c r="G24" s="220">
        <v>104</v>
      </c>
      <c r="H24" s="220">
        <v>46</v>
      </c>
      <c r="I24" s="220" t="s">
        <v>156</v>
      </c>
      <c r="J24" s="220">
        <v>209</v>
      </c>
      <c r="K24" s="221">
        <v>80</v>
      </c>
    </row>
    <row r="25" spans="2:11" ht="15" customHeight="1" x14ac:dyDescent="0.3">
      <c r="B25" s="93" t="s">
        <v>62</v>
      </c>
      <c r="C25" s="214">
        <v>30135</v>
      </c>
      <c r="D25" s="115" t="s">
        <v>156</v>
      </c>
      <c r="E25" s="220">
        <v>25756</v>
      </c>
      <c r="F25" s="220">
        <v>1721</v>
      </c>
      <c r="G25" s="220">
        <v>916</v>
      </c>
      <c r="H25" s="220">
        <v>713</v>
      </c>
      <c r="I25" s="220" t="s">
        <v>156</v>
      </c>
      <c r="J25" s="220">
        <v>806</v>
      </c>
      <c r="K25" s="221">
        <v>223</v>
      </c>
    </row>
    <row r="26" spans="2:11" ht="15" customHeight="1" x14ac:dyDescent="0.3">
      <c r="B26" s="90" t="s">
        <v>63</v>
      </c>
      <c r="C26" s="214">
        <v>20475</v>
      </c>
      <c r="D26" s="115" t="s">
        <v>156</v>
      </c>
      <c r="E26" s="220">
        <v>17441</v>
      </c>
      <c r="F26" s="220">
        <v>1068</v>
      </c>
      <c r="G26" s="220">
        <v>650</v>
      </c>
      <c r="H26" s="220">
        <v>400</v>
      </c>
      <c r="I26" s="220" t="s">
        <v>156</v>
      </c>
      <c r="J26" s="220">
        <v>699</v>
      </c>
      <c r="K26" s="221">
        <v>217</v>
      </c>
    </row>
    <row r="27" spans="2:11" ht="15" customHeight="1" x14ac:dyDescent="0.3">
      <c r="B27" s="90" t="s">
        <v>64</v>
      </c>
      <c r="C27" s="214">
        <v>9660</v>
      </c>
      <c r="D27" s="115" t="s">
        <v>156</v>
      </c>
      <c r="E27" s="220">
        <v>8315</v>
      </c>
      <c r="F27" s="220">
        <v>653</v>
      </c>
      <c r="G27" s="220">
        <v>266</v>
      </c>
      <c r="H27" s="220">
        <v>313</v>
      </c>
      <c r="I27" s="220" t="s">
        <v>156</v>
      </c>
      <c r="J27" s="220">
        <v>107</v>
      </c>
      <c r="K27" s="221">
        <v>6</v>
      </c>
    </row>
    <row r="28" spans="2:11" ht="15" customHeight="1" x14ac:dyDescent="0.3">
      <c r="B28" s="92" t="s">
        <v>23</v>
      </c>
      <c r="C28" s="214">
        <v>125471</v>
      </c>
      <c r="D28" s="115" t="s">
        <v>156</v>
      </c>
      <c r="E28" s="220">
        <v>99015</v>
      </c>
      <c r="F28" s="220">
        <v>4752</v>
      </c>
      <c r="G28" s="220">
        <v>5903</v>
      </c>
      <c r="H28" s="220">
        <v>3150</v>
      </c>
      <c r="I28" s="220" t="s">
        <v>156</v>
      </c>
      <c r="J28" s="220">
        <v>11390</v>
      </c>
      <c r="K28" s="221">
        <v>1261</v>
      </c>
    </row>
    <row r="29" spans="2:11" ht="15" customHeight="1" x14ac:dyDescent="0.3">
      <c r="B29" s="91" t="s">
        <v>106</v>
      </c>
      <c r="C29" s="214">
        <v>87745</v>
      </c>
      <c r="D29" s="215" t="s">
        <v>156</v>
      </c>
      <c r="E29" s="210">
        <v>70523</v>
      </c>
      <c r="F29" s="210">
        <v>3183</v>
      </c>
      <c r="G29" s="210">
        <v>4060</v>
      </c>
      <c r="H29" s="210">
        <v>2152</v>
      </c>
      <c r="I29" s="210" t="s">
        <v>156</v>
      </c>
      <c r="J29" s="210">
        <v>6932</v>
      </c>
      <c r="K29" s="211">
        <v>895</v>
      </c>
    </row>
    <row r="30" spans="2:11" ht="15" customHeight="1" x14ac:dyDescent="0.3">
      <c r="B30" s="93" t="s">
        <v>65</v>
      </c>
      <c r="C30" s="214">
        <v>37726</v>
      </c>
      <c r="D30" s="215" t="s">
        <v>156</v>
      </c>
      <c r="E30" s="210">
        <v>28492</v>
      </c>
      <c r="F30" s="210">
        <v>1569</v>
      </c>
      <c r="G30" s="210">
        <v>1843</v>
      </c>
      <c r="H30" s="210">
        <v>998</v>
      </c>
      <c r="I30" s="210" t="s">
        <v>156</v>
      </c>
      <c r="J30" s="210">
        <v>4458</v>
      </c>
      <c r="K30" s="211">
        <v>366</v>
      </c>
    </row>
    <row r="31" spans="2:11" ht="15" customHeight="1" x14ac:dyDescent="0.3">
      <c r="B31" s="92" t="s">
        <v>24</v>
      </c>
      <c r="C31" s="214">
        <v>644209</v>
      </c>
      <c r="D31" s="215" t="s">
        <v>156</v>
      </c>
      <c r="E31" s="210">
        <v>503244</v>
      </c>
      <c r="F31" s="210">
        <v>20359</v>
      </c>
      <c r="G31" s="210">
        <v>20433</v>
      </c>
      <c r="H31" s="210">
        <v>20427</v>
      </c>
      <c r="I31" s="210" t="s">
        <v>156</v>
      </c>
      <c r="J31" s="210">
        <v>14329</v>
      </c>
      <c r="K31" s="211">
        <v>65417</v>
      </c>
    </row>
    <row r="32" spans="2:11" ht="15" customHeight="1" x14ac:dyDescent="0.3">
      <c r="B32" s="93" t="s">
        <v>66</v>
      </c>
      <c r="C32" s="214">
        <v>24135</v>
      </c>
      <c r="D32" s="215" t="s">
        <v>156</v>
      </c>
      <c r="E32" s="210">
        <v>18378</v>
      </c>
      <c r="F32" s="210">
        <v>1175</v>
      </c>
      <c r="G32" s="210">
        <v>1285</v>
      </c>
      <c r="H32" s="210">
        <v>845</v>
      </c>
      <c r="I32" s="210" t="s">
        <v>156</v>
      </c>
      <c r="J32" s="210">
        <v>1829</v>
      </c>
      <c r="K32" s="211">
        <v>623</v>
      </c>
    </row>
    <row r="33" spans="2:11" ht="15" customHeight="1" x14ac:dyDescent="0.3">
      <c r="B33" s="93" t="s">
        <v>67</v>
      </c>
      <c r="C33" s="214">
        <v>64549</v>
      </c>
      <c r="D33" s="215" t="s">
        <v>156</v>
      </c>
      <c r="E33" s="210">
        <v>53873</v>
      </c>
      <c r="F33" s="210">
        <v>4078</v>
      </c>
      <c r="G33" s="210">
        <v>2561</v>
      </c>
      <c r="H33" s="210">
        <v>1618</v>
      </c>
      <c r="I33" s="210" t="s">
        <v>156</v>
      </c>
      <c r="J33" s="210">
        <v>1412</v>
      </c>
      <c r="K33" s="211">
        <v>1007</v>
      </c>
    </row>
    <row r="34" spans="2:11" ht="15" customHeight="1" x14ac:dyDescent="0.3">
      <c r="B34" s="90" t="s">
        <v>68</v>
      </c>
      <c r="C34" s="214">
        <v>21950</v>
      </c>
      <c r="D34" s="215" t="s">
        <v>156</v>
      </c>
      <c r="E34" s="210">
        <v>18871</v>
      </c>
      <c r="F34" s="210">
        <v>1276</v>
      </c>
      <c r="G34" s="210">
        <v>636</v>
      </c>
      <c r="H34" s="210">
        <v>575</v>
      </c>
      <c r="I34" s="210" t="s">
        <v>156</v>
      </c>
      <c r="J34" s="210">
        <v>295</v>
      </c>
      <c r="K34" s="211">
        <v>297</v>
      </c>
    </row>
    <row r="35" spans="2:11" ht="15" customHeight="1" x14ac:dyDescent="0.3">
      <c r="B35" s="90" t="s">
        <v>69</v>
      </c>
      <c r="C35" s="214">
        <v>19078</v>
      </c>
      <c r="D35" s="215" t="s">
        <v>156</v>
      </c>
      <c r="E35" s="210">
        <v>16095</v>
      </c>
      <c r="F35" s="210">
        <v>1024</v>
      </c>
      <c r="G35" s="210">
        <v>767</v>
      </c>
      <c r="H35" s="210">
        <v>567</v>
      </c>
      <c r="I35" s="210" t="s">
        <v>156</v>
      </c>
      <c r="J35" s="210">
        <v>422</v>
      </c>
      <c r="K35" s="211">
        <v>203</v>
      </c>
    </row>
    <row r="36" spans="2:11" ht="15" customHeight="1" x14ac:dyDescent="0.3">
      <c r="B36" s="90" t="s">
        <v>70</v>
      </c>
      <c r="C36" s="214">
        <v>23521</v>
      </c>
      <c r="D36" s="215" t="s">
        <v>156</v>
      </c>
      <c r="E36" s="210">
        <v>18907</v>
      </c>
      <c r="F36" s="210">
        <v>1778</v>
      </c>
      <c r="G36" s="210">
        <v>1158</v>
      </c>
      <c r="H36" s="210">
        <v>476</v>
      </c>
      <c r="I36" s="210" t="s">
        <v>156</v>
      </c>
      <c r="J36" s="210">
        <v>695</v>
      </c>
      <c r="K36" s="211">
        <v>507</v>
      </c>
    </row>
    <row r="37" spans="2:11" ht="15" customHeight="1" x14ac:dyDescent="0.3">
      <c r="B37" s="93" t="s">
        <v>71</v>
      </c>
      <c r="C37" s="214">
        <v>179861</v>
      </c>
      <c r="D37" s="215" t="s">
        <v>156</v>
      </c>
      <c r="E37" s="210">
        <v>96984</v>
      </c>
      <c r="F37" s="210">
        <v>6606</v>
      </c>
      <c r="G37" s="210">
        <v>5258</v>
      </c>
      <c r="H37" s="210">
        <v>11400</v>
      </c>
      <c r="I37" s="210" t="s">
        <v>156</v>
      </c>
      <c r="J37" s="210">
        <v>5370</v>
      </c>
      <c r="K37" s="211">
        <v>54243</v>
      </c>
    </row>
    <row r="38" spans="2:11" ht="15" customHeight="1" x14ac:dyDescent="0.3">
      <c r="B38" s="90" t="s">
        <v>72</v>
      </c>
      <c r="C38" s="214">
        <v>107384</v>
      </c>
      <c r="D38" s="215" t="s">
        <v>156</v>
      </c>
      <c r="E38" s="210">
        <v>42736</v>
      </c>
      <c r="F38" s="210">
        <v>4491</v>
      </c>
      <c r="G38" s="210">
        <v>2636</v>
      </c>
      <c r="H38" s="210">
        <v>10185</v>
      </c>
      <c r="I38" s="210" t="s">
        <v>156</v>
      </c>
      <c r="J38" s="210">
        <v>2468</v>
      </c>
      <c r="K38" s="211">
        <v>44868</v>
      </c>
    </row>
    <row r="39" spans="2:11" ht="15" customHeight="1" x14ac:dyDescent="0.3">
      <c r="B39" s="90" t="s">
        <v>73</v>
      </c>
      <c r="C39" s="214">
        <v>72477</v>
      </c>
      <c r="D39" s="215" t="s">
        <v>156</v>
      </c>
      <c r="E39" s="210">
        <v>54248</v>
      </c>
      <c r="F39" s="210">
        <v>2115</v>
      </c>
      <c r="G39" s="210">
        <v>2622</v>
      </c>
      <c r="H39" s="210">
        <v>1215</v>
      </c>
      <c r="I39" s="210" t="s">
        <v>156</v>
      </c>
      <c r="J39" s="210">
        <v>2902</v>
      </c>
      <c r="K39" s="211">
        <v>9375</v>
      </c>
    </row>
    <row r="40" spans="2:11" ht="15" customHeight="1" x14ac:dyDescent="0.3">
      <c r="B40" s="93" t="s">
        <v>74</v>
      </c>
      <c r="C40" s="214">
        <v>41919</v>
      </c>
      <c r="D40" s="215" t="s">
        <v>156</v>
      </c>
      <c r="E40" s="210">
        <v>32154</v>
      </c>
      <c r="F40" s="210">
        <v>608</v>
      </c>
      <c r="G40" s="210">
        <v>1695</v>
      </c>
      <c r="H40" s="210">
        <v>477</v>
      </c>
      <c r="I40" s="210" t="s">
        <v>156</v>
      </c>
      <c r="J40" s="210">
        <v>999</v>
      </c>
      <c r="K40" s="211">
        <v>5986</v>
      </c>
    </row>
    <row r="41" spans="2:11" ht="15" customHeight="1" x14ac:dyDescent="0.3">
      <c r="B41" s="93" t="s">
        <v>75</v>
      </c>
      <c r="C41" s="214">
        <v>92714</v>
      </c>
      <c r="D41" s="215" t="s">
        <v>156</v>
      </c>
      <c r="E41" s="210">
        <v>81884</v>
      </c>
      <c r="F41" s="210">
        <v>1981</v>
      </c>
      <c r="G41" s="210">
        <v>3783</v>
      </c>
      <c r="H41" s="210">
        <v>3083</v>
      </c>
      <c r="I41" s="210" t="s">
        <v>156</v>
      </c>
      <c r="J41" s="210">
        <v>1443</v>
      </c>
      <c r="K41" s="211">
        <v>540</v>
      </c>
    </row>
    <row r="42" spans="2:11" ht="15" customHeight="1" x14ac:dyDescent="0.3">
      <c r="B42" s="89" t="s">
        <v>76</v>
      </c>
      <c r="C42" s="214">
        <v>62509</v>
      </c>
      <c r="D42" s="215" t="s">
        <v>156</v>
      </c>
      <c r="E42" s="210">
        <v>54679</v>
      </c>
      <c r="F42" s="210">
        <v>1574</v>
      </c>
      <c r="G42" s="210">
        <v>2058</v>
      </c>
      <c r="H42" s="210">
        <v>2460</v>
      </c>
      <c r="I42" s="210" t="s">
        <v>156</v>
      </c>
      <c r="J42" s="210">
        <v>1270</v>
      </c>
      <c r="K42" s="211">
        <v>468</v>
      </c>
    </row>
    <row r="43" spans="2:11" ht="15" customHeight="1" x14ac:dyDescent="0.3">
      <c r="B43" s="89" t="s">
        <v>77</v>
      </c>
      <c r="C43" s="214">
        <v>19295</v>
      </c>
      <c r="D43" s="215" t="s">
        <v>156</v>
      </c>
      <c r="E43" s="210">
        <v>18185</v>
      </c>
      <c r="F43" s="210">
        <v>236</v>
      </c>
      <c r="G43" s="210">
        <v>385</v>
      </c>
      <c r="H43" s="210">
        <v>312</v>
      </c>
      <c r="I43" s="210" t="s">
        <v>156</v>
      </c>
      <c r="J43" s="210">
        <v>122</v>
      </c>
      <c r="K43" s="211">
        <v>55</v>
      </c>
    </row>
    <row r="44" spans="2:11" ht="15" customHeight="1" x14ac:dyDescent="0.3">
      <c r="B44" s="89" t="s">
        <v>78</v>
      </c>
      <c r="C44" s="214">
        <v>10910</v>
      </c>
      <c r="D44" s="215" t="s">
        <v>156</v>
      </c>
      <c r="E44" s="210">
        <v>9020</v>
      </c>
      <c r="F44" s="210">
        <v>171</v>
      </c>
      <c r="G44" s="210">
        <v>1340</v>
      </c>
      <c r="H44" s="210">
        <v>311</v>
      </c>
      <c r="I44" s="210" t="s">
        <v>156</v>
      </c>
      <c r="J44" s="210">
        <v>51</v>
      </c>
      <c r="K44" s="211">
        <v>17</v>
      </c>
    </row>
    <row r="45" spans="2:11" ht="15" customHeight="1" x14ac:dyDescent="0.3">
      <c r="B45" s="93" t="s">
        <v>79</v>
      </c>
      <c r="C45" s="214">
        <v>192602</v>
      </c>
      <c r="D45" s="215" t="s">
        <v>156</v>
      </c>
      <c r="E45" s="210">
        <v>178225</v>
      </c>
      <c r="F45" s="210">
        <v>4430</v>
      </c>
      <c r="G45" s="210">
        <v>4645</v>
      </c>
      <c r="H45" s="210">
        <v>2471</v>
      </c>
      <c r="I45" s="210" t="s">
        <v>156</v>
      </c>
      <c r="J45" s="210">
        <v>1599</v>
      </c>
      <c r="K45" s="211">
        <v>1232</v>
      </c>
    </row>
    <row r="46" spans="2:11" ht="15" customHeight="1" x14ac:dyDescent="0.3">
      <c r="B46" s="89" t="s">
        <v>80</v>
      </c>
      <c r="C46" s="214">
        <v>7876</v>
      </c>
      <c r="D46" s="215" t="s">
        <v>156</v>
      </c>
      <c r="E46" s="210">
        <v>7164</v>
      </c>
      <c r="F46" s="210">
        <v>342</v>
      </c>
      <c r="G46" s="210">
        <v>215</v>
      </c>
      <c r="H46" s="210">
        <v>91</v>
      </c>
      <c r="I46" s="210" t="s">
        <v>156</v>
      </c>
      <c r="J46" s="210">
        <v>51</v>
      </c>
      <c r="K46" s="211">
        <v>13</v>
      </c>
    </row>
    <row r="47" spans="2:11" ht="15" customHeight="1" x14ac:dyDescent="0.3">
      <c r="B47" s="89" t="s">
        <v>81</v>
      </c>
      <c r="C47" s="214">
        <v>13351</v>
      </c>
      <c r="D47" s="215" t="s">
        <v>156</v>
      </c>
      <c r="E47" s="210">
        <v>11088</v>
      </c>
      <c r="F47" s="210">
        <v>666</v>
      </c>
      <c r="G47" s="210">
        <v>443</v>
      </c>
      <c r="H47" s="210">
        <v>342</v>
      </c>
      <c r="I47" s="210" t="s">
        <v>156</v>
      </c>
      <c r="J47" s="210">
        <v>163</v>
      </c>
      <c r="K47" s="211">
        <v>649</v>
      </c>
    </row>
    <row r="48" spans="2:11" ht="15" customHeight="1" x14ac:dyDescent="0.3">
      <c r="B48" s="89" t="s">
        <v>82</v>
      </c>
      <c r="C48" s="214">
        <v>23783</v>
      </c>
      <c r="D48" s="215" t="s">
        <v>156</v>
      </c>
      <c r="E48" s="210">
        <v>19703</v>
      </c>
      <c r="F48" s="210">
        <v>1244</v>
      </c>
      <c r="G48" s="210">
        <v>1589</v>
      </c>
      <c r="H48" s="210">
        <v>580</v>
      </c>
      <c r="I48" s="210" t="s">
        <v>156</v>
      </c>
      <c r="J48" s="210">
        <v>524</v>
      </c>
      <c r="K48" s="211">
        <v>143</v>
      </c>
    </row>
    <row r="49" spans="2:14" ht="15" customHeight="1" x14ac:dyDescent="0.3">
      <c r="B49" s="89" t="s">
        <v>83</v>
      </c>
      <c r="C49" s="214">
        <v>23097</v>
      </c>
      <c r="D49" s="215" t="s">
        <v>156</v>
      </c>
      <c r="E49" s="210">
        <v>19309</v>
      </c>
      <c r="F49" s="210">
        <v>1036</v>
      </c>
      <c r="G49" s="210">
        <v>1329</v>
      </c>
      <c r="H49" s="210">
        <v>843</v>
      </c>
      <c r="I49" s="210" t="s">
        <v>156</v>
      </c>
      <c r="J49" s="210">
        <v>469</v>
      </c>
      <c r="K49" s="211">
        <v>111</v>
      </c>
    </row>
    <row r="50" spans="2:14" ht="15" customHeight="1" x14ac:dyDescent="0.3">
      <c r="B50" s="89" t="s">
        <v>84</v>
      </c>
      <c r="C50" s="214">
        <v>78906</v>
      </c>
      <c r="D50" s="215" t="s">
        <v>156</v>
      </c>
      <c r="E50" s="210">
        <v>78578</v>
      </c>
      <c r="F50" s="210">
        <v>75</v>
      </c>
      <c r="G50" s="210">
        <v>73</v>
      </c>
      <c r="H50" s="210">
        <v>68</v>
      </c>
      <c r="I50" s="210" t="s">
        <v>156</v>
      </c>
      <c r="J50" s="210">
        <v>13</v>
      </c>
      <c r="K50" s="211">
        <v>99</v>
      </c>
    </row>
    <row r="51" spans="2:14" ht="15" customHeight="1" x14ac:dyDescent="0.3">
      <c r="B51" s="89" t="s">
        <v>85</v>
      </c>
      <c r="C51" s="214">
        <v>45589</v>
      </c>
      <c r="D51" s="215" t="s">
        <v>156</v>
      </c>
      <c r="E51" s="210">
        <v>42383</v>
      </c>
      <c r="F51" s="210">
        <v>1067</v>
      </c>
      <c r="G51" s="210">
        <v>996</v>
      </c>
      <c r="H51" s="210">
        <v>547</v>
      </c>
      <c r="I51" s="210" t="s">
        <v>156</v>
      </c>
      <c r="J51" s="210">
        <v>379</v>
      </c>
      <c r="K51" s="211">
        <v>217</v>
      </c>
    </row>
    <row r="52" spans="2:14" ht="15" customHeight="1" x14ac:dyDescent="0.3">
      <c r="B52" s="93" t="s">
        <v>86</v>
      </c>
      <c r="C52" s="214">
        <v>48429</v>
      </c>
      <c r="D52" s="215" t="s">
        <v>156</v>
      </c>
      <c r="E52" s="210">
        <v>41746</v>
      </c>
      <c r="F52" s="210">
        <v>1481</v>
      </c>
      <c r="G52" s="210">
        <v>1206</v>
      </c>
      <c r="H52" s="210">
        <v>533</v>
      </c>
      <c r="I52" s="210" t="s">
        <v>156</v>
      </c>
      <c r="J52" s="210">
        <v>1677</v>
      </c>
      <c r="K52" s="211">
        <v>1786</v>
      </c>
    </row>
    <row r="53" spans="2:14" ht="15" customHeight="1" x14ac:dyDescent="0.3">
      <c r="B53" s="92" t="s">
        <v>155</v>
      </c>
      <c r="C53" s="214">
        <v>2617</v>
      </c>
      <c r="D53" s="215" t="s">
        <v>156</v>
      </c>
      <c r="E53" s="210">
        <v>2246</v>
      </c>
      <c r="F53" s="210">
        <v>102</v>
      </c>
      <c r="G53" s="210">
        <v>133</v>
      </c>
      <c r="H53" s="210">
        <v>51</v>
      </c>
      <c r="I53" s="210" t="s">
        <v>156</v>
      </c>
      <c r="J53" s="210">
        <v>51</v>
      </c>
      <c r="K53" s="211">
        <v>34</v>
      </c>
    </row>
    <row r="54" spans="2:14" ht="15" customHeight="1" thickBot="1" x14ac:dyDescent="0.35">
      <c r="B54" s="21" t="s">
        <v>88</v>
      </c>
      <c r="C54" s="107">
        <v>1002066</v>
      </c>
      <c r="D54" s="104" t="s">
        <v>156</v>
      </c>
      <c r="E54" s="212">
        <v>800946</v>
      </c>
      <c r="F54" s="212">
        <v>35375</v>
      </c>
      <c r="G54" s="212">
        <v>34404</v>
      </c>
      <c r="H54" s="212">
        <v>28699</v>
      </c>
      <c r="I54" s="212" t="s">
        <v>156</v>
      </c>
      <c r="J54" s="212">
        <v>31086</v>
      </c>
      <c r="K54" s="213">
        <v>71556</v>
      </c>
    </row>
    <row r="55" spans="2:14" x14ac:dyDescent="0.3">
      <c r="B55" s="314"/>
      <c r="C55" s="314"/>
      <c r="D55" s="314"/>
      <c r="E55" s="314"/>
      <c r="F55" s="314"/>
      <c r="G55" s="314"/>
      <c r="H55" s="314"/>
      <c r="I55" s="314"/>
      <c r="J55" s="314"/>
      <c r="K55" s="314"/>
    </row>
    <row r="56" spans="2:14" x14ac:dyDescent="0.3">
      <c r="B56" s="315"/>
      <c r="C56" s="315"/>
      <c r="D56" s="315"/>
      <c r="E56" s="315"/>
      <c r="F56" s="315"/>
      <c r="G56" s="315"/>
      <c r="H56" s="315"/>
      <c r="I56" s="315"/>
      <c r="J56" s="315"/>
      <c r="K56" s="315"/>
    </row>
    <row r="57" spans="2:14" x14ac:dyDescent="0.3">
      <c r="B57" s="313" t="str">
        <f>'1.1 Ans.vilkår og arbejdsfunk.'!B26:K26</f>
        <v>DA StrukturStatistik 2018</v>
      </c>
      <c r="C57" s="313"/>
      <c r="D57" s="313"/>
      <c r="E57" s="313"/>
      <c r="F57" s="313"/>
      <c r="G57" s="313"/>
      <c r="H57" s="313"/>
      <c r="I57" s="313"/>
      <c r="J57" s="313"/>
      <c r="K57" s="313"/>
    </row>
    <row r="58" spans="2:14" x14ac:dyDescent="0.3">
      <c r="N58" s="11" t="s">
        <v>0</v>
      </c>
    </row>
    <row r="59" spans="2:14" x14ac:dyDescent="0.3">
      <c r="C59" s="15" t="s">
        <v>0</v>
      </c>
      <c r="D59" s="15"/>
      <c r="E59" s="13" t="s">
        <v>0</v>
      </c>
    </row>
    <row r="64" spans="2:14" x14ac:dyDescent="0.3">
      <c r="C64" s="13" t="s">
        <v>0</v>
      </c>
      <c r="D64" s="13"/>
    </row>
    <row r="70" spans="6:6" x14ac:dyDescent="0.3">
      <c r="F70" s="13" t="s">
        <v>0</v>
      </c>
    </row>
  </sheetData>
  <mergeCells count="9">
    <mergeCell ref="J2:K2"/>
    <mergeCell ref="B57:K57"/>
    <mergeCell ref="B4:K4"/>
    <mergeCell ref="B5:B6"/>
    <mergeCell ref="C7:K7"/>
    <mergeCell ref="B55:K55"/>
    <mergeCell ref="B56:K56"/>
    <mergeCell ref="E5:H5"/>
    <mergeCell ref="J5:K5"/>
  </mergeCells>
  <hyperlinks>
    <hyperlink ref="J2:K2" location="Indholdsfortegnelse!A1" display="Indholdsfortegnelse" xr:uid="{00000000-0004-0000-0500-000000000000}"/>
  </hyperlinks>
  <pageMargins left="0.70866141732283472" right="0.70866141732283472" top="0.74803149606299213" bottom="0.74803149606299213" header="0.31496062992125984" footer="0.31496062992125984"/>
  <pageSetup paperSize="9" scale="78" orientation="landscape" r:id="rId1"/>
  <rowBreaks count="1" manualBreakCount="1">
    <brk id="30" min="1"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70"/>
  <sheetViews>
    <sheetView zoomScaleNormal="100" zoomScaleSheetLayoutView="100" workbookViewId="0">
      <pane ySplit="7" topLeftCell="A8" activePane="bottomLeft" state="frozen"/>
      <selection pane="bottomLeft"/>
    </sheetView>
  </sheetViews>
  <sheetFormatPr defaultColWidth="9.1796875" defaultRowHeight="13.5" x14ac:dyDescent="0.3"/>
  <cols>
    <col min="1" max="1" width="2.7265625" style="2" customWidth="1"/>
    <col min="2" max="2" width="37" style="2" customWidth="1"/>
    <col min="3" max="4" width="10.81640625" style="2" customWidth="1"/>
    <col min="5" max="5" width="13.54296875" style="2" customWidth="1"/>
    <col min="6" max="6" width="14.54296875" style="2" customWidth="1"/>
    <col min="7" max="7" width="15.7265625" style="2" customWidth="1"/>
    <col min="8" max="8" width="12.7265625" style="2" customWidth="1"/>
    <col min="9" max="9" width="10.81640625" style="2" customWidth="1"/>
    <col min="10" max="10" width="13" style="2" customWidth="1"/>
    <col min="11" max="11" width="16.453125" style="2" customWidth="1"/>
    <col min="12" max="12" width="10.81640625" style="2" customWidth="1"/>
    <col min="13" max="16384" width="9.1796875" style="2"/>
  </cols>
  <sheetData>
    <row r="1" spans="2:14" ht="12" customHeight="1" x14ac:dyDescent="0.3"/>
    <row r="2" spans="2:14" ht="61.5" customHeight="1" x14ac:dyDescent="0.3">
      <c r="K2" s="302" t="s">
        <v>131</v>
      </c>
      <c r="L2" s="302"/>
    </row>
    <row r="3" spans="2:14" ht="30" customHeight="1" x14ac:dyDescent="0.3"/>
    <row r="4" spans="2:14" ht="30" customHeight="1" thickBot="1" x14ac:dyDescent="0.35">
      <c r="B4" s="311" t="s">
        <v>172</v>
      </c>
      <c r="C4" s="311"/>
      <c r="D4" s="311"/>
      <c r="E4" s="311"/>
      <c r="F4" s="311"/>
      <c r="G4" s="311"/>
      <c r="H4" s="311"/>
      <c r="I4" s="311"/>
      <c r="J4" s="311"/>
      <c r="K4" s="311"/>
      <c r="L4" s="311"/>
    </row>
    <row r="5" spans="2:14" ht="15.75" customHeight="1" x14ac:dyDescent="0.3">
      <c r="B5" s="305"/>
      <c r="C5" s="316"/>
      <c r="D5" s="317"/>
      <c r="E5" s="317"/>
      <c r="F5" s="317"/>
      <c r="G5" s="317"/>
      <c r="H5" s="317"/>
      <c r="I5" s="317"/>
      <c r="J5" s="317"/>
      <c r="K5" s="317"/>
      <c r="L5" s="318"/>
    </row>
    <row r="6" spans="2:14" ht="48.75" customHeight="1" thickBot="1" x14ac:dyDescent="0.35">
      <c r="B6" s="306"/>
      <c r="C6" s="172" t="s">
        <v>21</v>
      </c>
      <c r="D6" s="171" t="s">
        <v>137</v>
      </c>
      <c r="E6" s="171" t="s">
        <v>138</v>
      </c>
      <c r="F6" s="171" t="s">
        <v>139</v>
      </c>
      <c r="G6" s="171" t="s">
        <v>140</v>
      </c>
      <c r="H6" s="171" t="s">
        <v>29</v>
      </c>
      <c r="I6" s="171" t="s">
        <v>94</v>
      </c>
      <c r="J6" s="171" t="s">
        <v>141</v>
      </c>
      <c r="K6" s="171" t="s">
        <v>95</v>
      </c>
      <c r="L6" s="176" t="s">
        <v>33</v>
      </c>
      <c r="N6" s="161"/>
    </row>
    <row r="7" spans="2:14" ht="19.149999999999999" customHeight="1" thickBot="1" x14ac:dyDescent="0.35">
      <c r="B7" s="57"/>
      <c r="C7" s="307" t="s">
        <v>111</v>
      </c>
      <c r="D7" s="308"/>
      <c r="E7" s="308"/>
      <c r="F7" s="308"/>
      <c r="G7" s="308"/>
      <c r="H7" s="308"/>
      <c r="I7" s="308"/>
      <c r="J7" s="308"/>
      <c r="K7" s="308"/>
      <c r="L7" s="309"/>
    </row>
    <row r="8" spans="2:14" ht="15" customHeight="1" x14ac:dyDescent="0.3">
      <c r="B8" s="92" t="s">
        <v>22</v>
      </c>
      <c r="C8" s="222">
        <v>219609</v>
      </c>
      <c r="D8" s="223">
        <v>10162</v>
      </c>
      <c r="E8" s="223">
        <v>33102</v>
      </c>
      <c r="F8" s="223">
        <v>29499</v>
      </c>
      <c r="G8" s="223">
        <v>17762</v>
      </c>
      <c r="H8" s="223">
        <v>6840</v>
      </c>
      <c r="I8" s="223">
        <v>54</v>
      </c>
      <c r="J8" s="223">
        <v>42983</v>
      </c>
      <c r="K8" s="223">
        <v>57431</v>
      </c>
      <c r="L8" s="224">
        <v>21776</v>
      </c>
      <c r="N8" s="189"/>
    </row>
    <row r="9" spans="2:14" ht="15" customHeight="1" x14ac:dyDescent="0.3">
      <c r="B9" s="93" t="s">
        <v>46</v>
      </c>
      <c r="C9" s="222">
        <v>45938</v>
      </c>
      <c r="D9" s="223">
        <v>1175</v>
      </c>
      <c r="E9" s="223">
        <v>2435</v>
      </c>
      <c r="F9" s="223">
        <v>4154</v>
      </c>
      <c r="G9" s="223">
        <v>3044</v>
      </c>
      <c r="H9" s="223">
        <v>4135</v>
      </c>
      <c r="I9" s="223">
        <v>21</v>
      </c>
      <c r="J9" s="223">
        <v>7268</v>
      </c>
      <c r="K9" s="223">
        <v>18020</v>
      </c>
      <c r="L9" s="224">
        <v>5686</v>
      </c>
    </row>
    <row r="10" spans="2:14" ht="15" customHeight="1" x14ac:dyDescent="0.3">
      <c r="B10" s="90" t="s">
        <v>47</v>
      </c>
      <c r="C10" s="222">
        <v>13338</v>
      </c>
      <c r="D10" s="223">
        <v>301</v>
      </c>
      <c r="E10" s="223">
        <v>433</v>
      </c>
      <c r="F10" s="223">
        <v>948</v>
      </c>
      <c r="G10" s="223">
        <v>522</v>
      </c>
      <c r="H10" s="223">
        <v>76</v>
      </c>
      <c r="I10" s="223">
        <v>4</v>
      </c>
      <c r="J10" s="223">
        <v>507</v>
      </c>
      <c r="K10" s="223">
        <v>10108</v>
      </c>
      <c r="L10" s="224">
        <v>439</v>
      </c>
    </row>
    <row r="11" spans="2:14" ht="15" customHeight="1" x14ac:dyDescent="0.3">
      <c r="B11" s="217" t="s">
        <v>150</v>
      </c>
      <c r="C11" s="222">
        <v>32600</v>
      </c>
      <c r="D11" s="223">
        <v>874</v>
      </c>
      <c r="E11" s="223">
        <v>2002</v>
      </c>
      <c r="F11" s="223">
        <v>3206</v>
      </c>
      <c r="G11" s="223">
        <v>2522</v>
      </c>
      <c r="H11" s="223">
        <v>4059</v>
      </c>
      <c r="I11" s="223">
        <v>17</v>
      </c>
      <c r="J11" s="223">
        <v>6761</v>
      </c>
      <c r="K11" s="223">
        <v>7912</v>
      </c>
      <c r="L11" s="224">
        <v>5247</v>
      </c>
    </row>
    <row r="12" spans="2:14" ht="15" customHeight="1" x14ac:dyDescent="0.3">
      <c r="B12" s="93" t="s">
        <v>49</v>
      </c>
      <c r="C12" s="222">
        <v>2803</v>
      </c>
      <c r="D12" s="223">
        <v>205</v>
      </c>
      <c r="E12" s="223">
        <v>162</v>
      </c>
      <c r="F12" s="223">
        <v>354</v>
      </c>
      <c r="G12" s="223">
        <v>359</v>
      </c>
      <c r="H12" s="223">
        <v>129</v>
      </c>
      <c r="I12" s="223">
        <v>3</v>
      </c>
      <c r="J12" s="223">
        <v>169</v>
      </c>
      <c r="K12" s="223">
        <v>1169</v>
      </c>
      <c r="L12" s="224">
        <v>253</v>
      </c>
    </row>
    <row r="13" spans="2:14" ht="15" customHeight="1" x14ac:dyDescent="0.3">
      <c r="B13" s="93" t="s">
        <v>50</v>
      </c>
      <c r="C13" s="222">
        <v>11412</v>
      </c>
      <c r="D13" s="223">
        <v>470</v>
      </c>
      <c r="E13" s="223">
        <v>291</v>
      </c>
      <c r="F13" s="223">
        <v>989</v>
      </c>
      <c r="G13" s="223">
        <v>831</v>
      </c>
      <c r="H13" s="223">
        <v>249</v>
      </c>
      <c r="I13" s="223">
        <v>4</v>
      </c>
      <c r="J13" s="223">
        <v>2405</v>
      </c>
      <c r="K13" s="223">
        <v>5343</v>
      </c>
      <c r="L13" s="224">
        <v>830</v>
      </c>
    </row>
    <row r="14" spans="2:14" ht="15" customHeight="1" x14ac:dyDescent="0.3">
      <c r="B14" s="93" t="s">
        <v>51</v>
      </c>
      <c r="C14" s="222">
        <v>10351</v>
      </c>
      <c r="D14" s="223">
        <v>722</v>
      </c>
      <c r="E14" s="223">
        <v>3566</v>
      </c>
      <c r="F14" s="223">
        <v>1534</v>
      </c>
      <c r="G14" s="223">
        <v>1600</v>
      </c>
      <c r="H14" s="223">
        <v>678</v>
      </c>
      <c r="I14" s="223">
        <v>1</v>
      </c>
      <c r="J14" s="223">
        <v>1625</v>
      </c>
      <c r="K14" s="223">
        <v>165</v>
      </c>
      <c r="L14" s="224">
        <v>460</v>
      </c>
    </row>
    <row r="15" spans="2:14" ht="15" customHeight="1" x14ac:dyDescent="0.3">
      <c r="B15" s="93" t="s">
        <v>52</v>
      </c>
      <c r="C15" s="222">
        <v>23363</v>
      </c>
      <c r="D15" s="223">
        <v>993</v>
      </c>
      <c r="E15" s="223">
        <v>4463</v>
      </c>
      <c r="F15" s="223">
        <v>4536</v>
      </c>
      <c r="G15" s="223">
        <v>2250</v>
      </c>
      <c r="H15" s="223">
        <v>311</v>
      </c>
      <c r="I15" s="223">
        <v>7</v>
      </c>
      <c r="J15" s="223">
        <v>1816</v>
      </c>
      <c r="K15" s="223">
        <v>7069</v>
      </c>
      <c r="L15" s="224">
        <v>1918</v>
      </c>
    </row>
    <row r="16" spans="2:14" ht="15" customHeight="1" x14ac:dyDescent="0.3">
      <c r="B16" s="90" t="s">
        <v>53</v>
      </c>
      <c r="C16" s="222">
        <v>7774</v>
      </c>
      <c r="D16" s="223">
        <v>308</v>
      </c>
      <c r="E16" s="223">
        <v>1478</v>
      </c>
      <c r="F16" s="223">
        <v>2024</v>
      </c>
      <c r="G16" s="223">
        <v>742</v>
      </c>
      <c r="H16" s="223">
        <v>99</v>
      </c>
      <c r="I16" s="223">
        <v>4</v>
      </c>
      <c r="J16" s="223">
        <v>361</v>
      </c>
      <c r="K16" s="223">
        <v>2143</v>
      </c>
      <c r="L16" s="224">
        <v>615</v>
      </c>
    </row>
    <row r="17" spans="2:12" ht="15" customHeight="1" x14ac:dyDescent="0.3">
      <c r="B17" s="90" t="s">
        <v>54</v>
      </c>
      <c r="C17" s="222">
        <v>5468</v>
      </c>
      <c r="D17" s="223">
        <v>204</v>
      </c>
      <c r="E17" s="223">
        <v>2390</v>
      </c>
      <c r="F17" s="223">
        <v>1443</v>
      </c>
      <c r="G17" s="223">
        <v>524</v>
      </c>
      <c r="H17" s="223">
        <v>19</v>
      </c>
      <c r="I17" s="223">
        <v>2</v>
      </c>
      <c r="J17" s="223">
        <v>122</v>
      </c>
      <c r="K17" s="223">
        <v>645</v>
      </c>
      <c r="L17" s="224">
        <v>119</v>
      </c>
    </row>
    <row r="18" spans="2:12" ht="15" customHeight="1" x14ac:dyDescent="0.3">
      <c r="B18" s="90" t="s">
        <v>55</v>
      </c>
      <c r="C18" s="222">
        <v>10121</v>
      </c>
      <c r="D18" s="223">
        <v>481</v>
      </c>
      <c r="E18" s="223">
        <v>595</v>
      </c>
      <c r="F18" s="223">
        <v>1069</v>
      </c>
      <c r="G18" s="223">
        <v>984</v>
      </c>
      <c r="H18" s="223">
        <v>193</v>
      </c>
      <c r="I18" s="223">
        <v>1</v>
      </c>
      <c r="J18" s="223">
        <v>1333</v>
      </c>
      <c r="K18" s="223">
        <v>4281</v>
      </c>
      <c r="L18" s="224">
        <v>1184</v>
      </c>
    </row>
    <row r="19" spans="2:12" ht="15" customHeight="1" x14ac:dyDescent="0.3">
      <c r="B19" s="93" t="s">
        <v>56</v>
      </c>
      <c r="C19" s="222">
        <v>12008</v>
      </c>
      <c r="D19" s="223">
        <v>559</v>
      </c>
      <c r="E19" s="223">
        <v>417</v>
      </c>
      <c r="F19" s="223">
        <v>1270</v>
      </c>
      <c r="G19" s="223">
        <v>612</v>
      </c>
      <c r="H19" s="223">
        <v>146</v>
      </c>
      <c r="I19" s="223">
        <v>2</v>
      </c>
      <c r="J19" s="223">
        <v>816</v>
      </c>
      <c r="K19" s="223">
        <v>3863</v>
      </c>
      <c r="L19" s="224">
        <v>4323</v>
      </c>
    </row>
    <row r="20" spans="2:12" ht="15" customHeight="1" x14ac:dyDescent="0.3">
      <c r="B20" s="93" t="s">
        <v>57</v>
      </c>
      <c r="C20" s="222">
        <v>22418</v>
      </c>
      <c r="D20" s="223">
        <v>929</v>
      </c>
      <c r="E20" s="223">
        <v>983</v>
      </c>
      <c r="F20" s="223">
        <v>2171</v>
      </c>
      <c r="G20" s="223">
        <v>1420</v>
      </c>
      <c r="H20" s="223">
        <v>201</v>
      </c>
      <c r="I20" s="223">
        <v>8</v>
      </c>
      <c r="J20" s="223">
        <v>9311</v>
      </c>
      <c r="K20" s="223">
        <v>5017</v>
      </c>
      <c r="L20" s="224">
        <v>2378</v>
      </c>
    </row>
    <row r="21" spans="2:12" ht="15" customHeight="1" x14ac:dyDescent="0.3">
      <c r="B21" s="93" t="s">
        <v>58</v>
      </c>
      <c r="C21" s="222">
        <v>57608</v>
      </c>
      <c r="D21" s="223">
        <v>3146</v>
      </c>
      <c r="E21" s="223">
        <v>13775</v>
      </c>
      <c r="F21" s="223">
        <v>9321</v>
      </c>
      <c r="G21" s="223">
        <v>4203</v>
      </c>
      <c r="H21" s="223">
        <v>594</v>
      </c>
      <c r="I21" s="223">
        <v>3</v>
      </c>
      <c r="J21" s="223">
        <v>11037</v>
      </c>
      <c r="K21" s="223">
        <v>12050</v>
      </c>
      <c r="L21" s="224">
        <v>3479</v>
      </c>
    </row>
    <row r="22" spans="2:12" ht="15" customHeight="1" x14ac:dyDescent="0.3">
      <c r="B22" s="90" t="s">
        <v>59</v>
      </c>
      <c r="C22" s="222">
        <v>17689</v>
      </c>
      <c r="D22" s="223">
        <v>960</v>
      </c>
      <c r="E22" s="223">
        <v>5323</v>
      </c>
      <c r="F22" s="223">
        <v>3158</v>
      </c>
      <c r="G22" s="223">
        <v>1485</v>
      </c>
      <c r="H22" s="223">
        <v>228</v>
      </c>
      <c r="I22" s="223">
        <v>2</v>
      </c>
      <c r="J22" s="223">
        <v>1335</v>
      </c>
      <c r="K22" s="223">
        <v>4231</v>
      </c>
      <c r="L22" s="224">
        <v>967</v>
      </c>
    </row>
    <row r="23" spans="2:12" ht="15" customHeight="1" x14ac:dyDescent="0.3">
      <c r="B23" s="90" t="s">
        <v>60</v>
      </c>
      <c r="C23" s="222">
        <v>39919</v>
      </c>
      <c r="D23" s="223">
        <v>2186</v>
      </c>
      <c r="E23" s="223">
        <v>8452</v>
      </c>
      <c r="F23" s="223">
        <v>6163</v>
      </c>
      <c r="G23" s="223">
        <v>2718</v>
      </c>
      <c r="H23" s="223">
        <v>366</v>
      </c>
      <c r="I23" s="223">
        <v>1</v>
      </c>
      <c r="J23" s="223">
        <v>9702</v>
      </c>
      <c r="K23" s="223">
        <v>7819</v>
      </c>
      <c r="L23" s="224">
        <v>2512</v>
      </c>
    </row>
    <row r="24" spans="2:12" ht="15" customHeight="1" x14ac:dyDescent="0.3">
      <c r="B24" s="93" t="s">
        <v>61</v>
      </c>
      <c r="C24" s="222">
        <v>4602</v>
      </c>
      <c r="D24" s="223">
        <v>242</v>
      </c>
      <c r="E24" s="223">
        <v>448</v>
      </c>
      <c r="F24" s="223">
        <v>462</v>
      </c>
      <c r="G24" s="223">
        <v>281</v>
      </c>
      <c r="H24" s="223">
        <v>47</v>
      </c>
      <c r="I24" s="223"/>
      <c r="J24" s="223">
        <v>1712</v>
      </c>
      <c r="K24" s="223">
        <v>976</v>
      </c>
      <c r="L24" s="224">
        <v>434</v>
      </c>
    </row>
    <row r="25" spans="2:12" ht="15" customHeight="1" x14ac:dyDescent="0.3">
      <c r="B25" s="93" t="s">
        <v>62</v>
      </c>
      <c r="C25" s="222">
        <v>29106</v>
      </c>
      <c r="D25" s="223">
        <v>1721</v>
      </c>
      <c r="E25" s="223">
        <v>6562</v>
      </c>
      <c r="F25" s="223">
        <v>4708</v>
      </c>
      <c r="G25" s="223">
        <v>3162</v>
      </c>
      <c r="H25" s="223">
        <v>350</v>
      </c>
      <c r="I25" s="223">
        <v>5</v>
      </c>
      <c r="J25" s="223">
        <v>6824</v>
      </c>
      <c r="K25" s="223">
        <v>3759</v>
      </c>
      <c r="L25" s="224">
        <v>2015</v>
      </c>
    </row>
    <row r="26" spans="2:12" ht="15" customHeight="1" x14ac:dyDescent="0.3">
      <c r="B26" s="90" t="s">
        <v>63</v>
      </c>
      <c r="C26" s="222">
        <v>19559</v>
      </c>
      <c r="D26" s="223">
        <v>1068</v>
      </c>
      <c r="E26" s="223">
        <v>2875</v>
      </c>
      <c r="F26" s="223">
        <v>2895</v>
      </c>
      <c r="G26" s="223">
        <v>1716</v>
      </c>
      <c r="H26" s="223">
        <v>225</v>
      </c>
      <c r="I26" s="223">
        <v>3</v>
      </c>
      <c r="J26" s="223">
        <v>6377</v>
      </c>
      <c r="K26" s="223">
        <v>2812</v>
      </c>
      <c r="L26" s="224">
        <v>1588</v>
      </c>
    </row>
    <row r="27" spans="2:12" ht="15" customHeight="1" x14ac:dyDescent="0.3">
      <c r="B27" s="90" t="s">
        <v>64</v>
      </c>
      <c r="C27" s="222">
        <v>9547</v>
      </c>
      <c r="D27" s="223">
        <v>653</v>
      </c>
      <c r="E27" s="223">
        <v>3687</v>
      </c>
      <c r="F27" s="223">
        <v>1813</v>
      </c>
      <c r="G27" s="223">
        <v>1446</v>
      </c>
      <c r="H27" s="223">
        <v>125</v>
      </c>
      <c r="I27" s="223">
        <v>2</v>
      </c>
      <c r="J27" s="223">
        <v>447</v>
      </c>
      <c r="K27" s="223">
        <v>947</v>
      </c>
      <c r="L27" s="224">
        <v>427</v>
      </c>
    </row>
    <row r="28" spans="2:12" ht="15" customHeight="1" x14ac:dyDescent="0.3">
      <c r="B28" s="92" t="s">
        <v>23</v>
      </c>
      <c r="C28" s="222">
        <v>112820</v>
      </c>
      <c r="D28" s="223">
        <v>4752</v>
      </c>
      <c r="E28" s="223">
        <v>4056</v>
      </c>
      <c r="F28" s="223">
        <v>8277</v>
      </c>
      <c r="G28" s="223">
        <v>4127</v>
      </c>
      <c r="H28" s="223">
        <v>490</v>
      </c>
      <c r="I28" s="223">
        <v>258</v>
      </c>
      <c r="J28" s="223">
        <v>63851</v>
      </c>
      <c r="K28" s="223">
        <v>3418</v>
      </c>
      <c r="L28" s="224">
        <v>23591</v>
      </c>
    </row>
    <row r="29" spans="2:12" ht="15" customHeight="1" x14ac:dyDescent="0.3">
      <c r="B29" s="91" t="s">
        <v>106</v>
      </c>
      <c r="C29" s="225">
        <v>79918</v>
      </c>
      <c r="D29" s="226">
        <v>3183</v>
      </c>
      <c r="E29" s="227">
        <v>3371</v>
      </c>
      <c r="F29" s="227">
        <v>4881</v>
      </c>
      <c r="G29" s="227">
        <v>2421</v>
      </c>
      <c r="H29" s="227">
        <v>276</v>
      </c>
      <c r="I29" s="227">
        <v>256</v>
      </c>
      <c r="J29" s="227">
        <v>40035</v>
      </c>
      <c r="K29" s="227">
        <v>3215</v>
      </c>
      <c r="L29" s="228">
        <v>22280</v>
      </c>
    </row>
    <row r="30" spans="2:12" ht="15" customHeight="1" x14ac:dyDescent="0.3">
      <c r="B30" s="93" t="s">
        <v>65</v>
      </c>
      <c r="C30" s="225">
        <v>32902</v>
      </c>
      <c r="D30" s="226">
        <v>1569</v>
      </c>
      <c r="E30" s="227">
        <v>685</v>
      </c>
      <c r="F30" s="227">
        <v>3396</v>
      </c>
      <c r="G30" s="227">
        <v>1706</v>
      </c>
      <c r="H30" s="227">
        <v>214</v>
      </c>
      <c r="I30" s="227">
        <v>2</v>
      </c>
      <c r="J30" s="227">
        <v>23816</v>
      </c>
      <c r="K30" s="227">
        <v>203</v>
      </c>
      <c r="L30" s="228">
        <v>1311</v>
      </c>
    </row>
    <row r="31" spans="2:12" ht="15" customHeight="1" x14ac:dyDescent="0.3">
      <c r="B31" s="92" t="s">
        <v>24</v>
      </c>
      <c r="C31" s="225">
        <v>564463</v>
      </c>
      <c r="D31" s="226">
        <v>20359</v>
      </c>
      <c r="E31" s="227">
        <v>59839</v>
      </c>
      <c r="F31" s="227">
        <v>57207</v>
      </c>
      <c r="G31" s="227">
        <v>73812</v>
      </c>
      <c r="H31" s="227">
        <v>169949</v>
      </c>
      <c r="I31" s="227">
        <v>2359</v>
      </c>
      <c r="J31" s="227">
        <v>29093</v>
      </c>
      <c r="K31" s="227">
        <v>37687</v>
      </c>
      <c r="L31" s="228">
        <v>114158</v>
      </c>
    </row>
    <row r="32" spans="2:12" ht="15" customHeight="1" x14ac:dyDescent="0.3">
      <c r="B32" s="93" t="s">
        <v>66</v>
      </c>
      <c r="C32" s="225">
        <v>21683</v>
      </c>
      <c r="D32" s="226">
        <v>1175</v>
      </c>
      <c r="E32" s="227">
        <v>459</v>
      </c>
      <c r="F32" s="227">
        <v>1474</v>
      </c>
      <c r="G32" s="227">
        <v>3214</v>
      </c>
      <c r="H32" s="227">
        <v>3771</v>
      </c>
      <c r="I32" s="227">
        <v>1</v>
      </c>
      <c r="J32" s="227">
        <v>8563</v>
      </c>
      <c r="K32" s="227">
        <v>695</v>
      </c>
      <c r="L32" s="228">
        <v>2331</v>
      </c>
    </row>
    <row r="33" spans="2:12" ht="15" customHeight="1" x14ac:dyDescent="0.3">
      <c r="B33" s="93" t="s">
        <v>67</v>
      </c>
      <c r="C33" s="225">
        <v>62130</v>
      </c>
      <c r="D33" s="226">
        <v>4078</v>
      </c>
      <c r="E33" s="227">
        <v>8943</v>
      </c>
      <c r="F33" s="227">
        <v>13178</v>
      </c>
      <c r="G33" s="227">
        <v>11306</v>
      </c>
      <c r="H33" s="227">
        <v>7514</v>
      </c>
      <c r="I33" s="227">
        <v>77</v>
      </c>
      <c r="J33" s="227">
        <v>4726</v>
      </c>
      <c r="K33" s="227">
        <v>3538</v>
      </c>
      <c r="L33" s="228">
        <v>8770</v>
      </c>
    </row>
    <row r="34" spans="2:12" ht="15" customHeight="1" x14ac:dyDescent="0.3">
      <c r="B34" s="90" t="s">
        <v>68</v>
      </c>
      <c r="C34" s="225">
        <v>21358</v>
      </c>
      <c r="D34" s="226">
        <v>1276</v>
      </c>
      <c r="E34" s="227">
        <v>2372</v>
      </c>
      <c r="F34" s="227">
        <v>4217</v>
      </c>
      <c r="G34" s="227">
        <v>4704</v>
      </c>
      <c r="H34" s="227">
        <v>2236</v>
      </c>
      <c r="I34" s="227">
        <v>1</v>
      </c>
      <c r="J34" s="227">
        <v>745</v>
      </c>
      <c r="K34" s="227">
        <v>1455</v>
      </c>
      <c r="L34" s="228">
        <v>4352</v>
      </c>
    </row>
    <row r="35" spans="2:12" ht="15" customHeight="1" x14ac:dyDescent="0.3">
      <c r="B35" s="90" t="s">
        <v>69</v>
      </c>
      <c r="C35" s="225">
        <v>18453</v>
      </c>
      <c r="D35" s="226">
        <v>1024</v>
      </c>
      <c r="E35" s="227">
        <v>4420</v>
      </c>
      <c r="F35" s="227">
        <v>3988</v>
      </c>
      <c r="G35" s="227">
        <v>3111</v>
      </c>
      <c r="H35" s="227">
        <v>1121</v>
      </c>
      <c r="I35" s="227">
        <v>27</v>
      </c>
      <c r="J35" s="227">
        <v>3346</v>
      </c>
      <c r="K35" s="227">
        <v>521</v>
      </c>
      <c r="L35" s="228">
        <v>895</v>
      </c>
    </row>
    <row r="36" spans="2:12" ht="15" customHeight="1" x14ac:dyDescent="0.3">
      <c r="B36" s="90" t="s">
        <v>70</v>
      </c>
      <c r="C36" s="225">
        <v>22319</v>
      </c>
      <c r="D36" s="226">
        <v>1778</v>
      </c>
      <c r="E36" s="227">
        <v>2151</v>
      </c>
      <c r="F36" s="227">
        <v>4973</v>
      </c>
      <c r="G36" s="227">
        <v>3491</v>
      </c>
      <c r="H36" s="227">
        <v>4157</v>
      </c>
      <c r="I36" s="227">
        <v>49</v>
      </c>
      <c r="J36" s="227">
        <v>635</v>
      </c>
      <c r="K36" s="227">
        <v>1562</v>
      </c>
      <c r="L36" s="228">
        <v>3523</v>
      </c>
    </row>
    <row r="37" spans="2:12" ht="15" customHeight="1" x14ac:dyDescent="0.3">
      <c r="B37" s="93" t="s">
        <v>71</v>
      </c>
      <c r="C37" s="225">
        <v>120248</v>
      </c>
      <c r="D37" s="226">
        <v>6606</v>
      </c>
      <c r="E37" s="227">
        <v>2778</v>
      </c>
      <c r="F37" s="227">
        <v>3399</v>
      </c>
      <c r="G37" s="227">
        <v>6488</v>
      </c>
      <c r="H37" s="227">
        <v>92602</v>
      </c>
      <c r="I37" s="227">
        <v>14</v>
      </c>
      <c r="J37" s="227">
        <v>1824</v>
      </c>
      <c r="K37" s="227">
        <v>578</v>
      </c>
      <c r="L37" s="228">
        <v>5959</v>
      </c>
    </row>
    <row r="38" spans="2:12" ht="15" customHeight="1" x14ac:dyDescent="0.3">
      <c r="B38" s="90" t="s">
        <v>72</v>
      </c>
      <c r="C38" s="225">
        <v>60048</v>
      </c>
      <c r="D38" s="226">
        <v>4491</v>
      </c>
      <c r="E38" s="227">
        <v>595</v>
      </c>
      <c r="F38" s="227">
        <v>1023</v>
      </c>
      <c r="G38" s="227">
        <v>2521</v>
      </c>
      <c r="H38" s="227">
        <v>47018</v>
      </c>
      <c r="I38" s="227"/>
      <c r="J38" s="227">
        <v>1496</v>
      </c>
      <c r="K38" s="227">
        <v>363</v>
      </c>
      <c r="L38" s="228">
        <v>2541</v>
      </c>
    </row>
    <row r="39" spans="2:12" ht="15" customHeight="1" x14ac:dyDescent="0.3">
      <c r="B39" s="90" t="s">
        <v>73</v>
      </c>
      <c r="C39" s="225">
        <v>60200</v>
      </c>
      <c r="D39" s="226">
        <v>2115</v>
      </c>
      <c r="E39" s="227">
        <v>2183</v>
      </c>
      <c r="F39" s="227">
        <v>2376</v>
      </c>
      <c r="G39" s="227">
        <v>3967</v>
      </c>
      <c r="H39" s="227">
        <v>45584</v>
      </c>
      <c r="I39" s="227">
        <v>14</v>
      </c>
      <c r="J39" s="227">
        <v>328</v>
      </c>
      <c r="K39" s="227">
        <v>215</v>
      </c>
      <c r="L39" s="228">
        <v>3418</v>
      </c>
    </row>
    <row r="40" spans="2:12" ht="15" customHeight="1" x14ac:dyDescent="0.3">
      <c r="B40" s="93" t="s">
        <v>74</v>
      </c>
      <c r="C40" s="225">
        <v>34934</v>
      </c>
      <c r="D40" s="226">
        <v>608</v>
      </c>
      <c r="E40" s="227">
        <v>202</v>
      </c>
      <c r="F40" s="227">
        <v>1790</v>
      </c>
      <c r="G40" s="227">
        <v>3753</v>
      </c>
      <c r="H40" s="227">
        <v>17011</v>
      </c>
      <c r="I40" s="227">
        <v>20</v>
      </c>
      <c r="J40" s="227">
        <v>85</v>
      </c>
      <c r="K40" s="227">
        <v>433</v>
      </c>
      <c r="L40" s="228">
        <v>11032</v>
      </c>
    </row>
    <row r="41" spans="2:12" ht="15" customHeight="1" x14ac:dyDescent="0.3">
      <c r="B41" s="93" t="s">
        <v>75</v>
      </c>
      <c r="C41" s="225">
        <v>90731</v>
      </c>
      <c r="D41" s="226">
        <v>1981</v>
      </c>
      <c r="E41" s="227">
        <v>4950</v>
      </c>
      <c r="F41" s="227">
        <v>10488</v>
      </c>
      <c r="G41" s="227">
        <v>22879</v>
      </c>
      <c r="H41" s="227">
        <v>6910</v>
      </c>
      <c r="I41" s="227">
        <v>11</v>
      </c>
      <c r="J41" s="227">
        <v>1569</v>
      </c>
      <c r="K41" s="227">
        <v>29184</v>
      </c>
      <c r="L41" s="228">
        <v>12759</v>
      </c>
    </row>
    <row r="42" spans="2:12" ht="15" customHeight="1" x14ac:dyDescent="0.3">
      <c r="B42" s="89" t="s">
        <v>76</v>
      </c>
      <c r="C42" s="225">
        <v>60771</v>
      </c>
      <c r="D42" s="226">
        <v>1574</v>
      </c>
      <c r="E42" s="227">
        <v>2566</v>
      </c>
      <c r="F42" s="227">
        <v>5252</v>
      </c>
      <c r="G42" s="227">
        <v>18005</v>
      </c>
      <c r="H42" s="227">
        <v>3811</v>
      </c>
      <c r="I42" s="227">
        <v>11</v>
      </c>
      <c r="J42" s="227">
        <v>891</v>
      </c>
      <c r="K42" s="227">
        <v>16297</v>
      </c>
      <c r="L42" s="228">
        <v>12364</v>
      </c>
    </row>
    <row r="43" spans="2:12" ht="15" customHeight="1" x14ac:dyDescent="0.3">
      <c r="B43" s="89" t="s">
        <v>77</v>
      </c>
      <c r="C43" s="225">
        <v>19118</v>
      </c>
      <c r="D43" s="226">
        <v>236</v>
      </c>
      <c r="E43" s="227">
        <v>128</v>
      </c>
      <c r="F43" s="227">
        <v>1485</v>
      </c>
      <c r="G43" s="227">
        <v>1342</v>
      </c>
      <c r="H43" s="227">
        <v>2204</v>
      </c>
      <c r="I43" s="227"/>
      <c r="J43" s="227">
        <v>560</v>
      </c>
      <c r="K43" s="227">
        <v>12874</v>
      </c>
      <c r="L43" s="228">
        <v>289</v>
      </c>
    </row>
    <row r="44" spans="2:12" ht="15" customHeight="1" x14ac:dyDescent="0.3">
      <c r="B44" s="89" t="s">
        <v>78</v>
      </c>
      <c r="C44" s="225">
        <v>10842</v>
      </c>
      <c r="D44" s="226">
        <v>171</v>
      </c>
      <c r="E44" s="227">
        <v>2256</v>
      </c>
      <c r="F44" s="227">
        <v>3751</v>
      </c>
      <c r="G44" s="227">
        <v>3532</v>
      </c>
      <c r="H44" s="227">
        <v>895</v>
      </c>
      <c r="I44" s="227"/>
      <c r="J44" s="227">
        <v>118</v>
      </c>
      <c r="K44" s="227">
        <v>13</v>
      </c>
      <c r="L44" s="228">
        <v>106</v>
      </c>
    </row>
    <row r="45" spans="2:12" ht="15" customHeight="1" x14ac:dyDescent="0.3">
      <c r="B45" s="93" t="s">
        <v>79</v>
      </c>
      <c r="C45" s="225">
        <v>189771</v>
      </c>
      <c r="D45" s="226">
        <v>4430</v>
      </c>
      <c r="E45" s="227">
        <v>34369</v>
      </c>
      <c r="F45" s="227">
        <v>17508</v>
      </c>
      <c r="G45" s="227">
        <v>22532</v>
      </c>
      <c r="H45" s="227">
        <v>28175</v>
      </c>
      <c r="I45" s="227">
        <v>1938</v>
      </c>
      <c r="J45" s="227">
        <v>11688</v>
      </c>
      <c r="K45" s="227">
        <v>2218</v>
      </c>
      <c r="L45" s="228">
        <v>66913</v>
      </c>
    </row>
    <row r="46" spans="2:12" ht="15" customHeight="1" x14ac:dyDescent="0.3">
      <c r="B46" s="89" t="s">
        <v>80</v>
      </c>
      <c r="C46" s="225">
        <v>7812</v>
      </c>
      <c r="D46" s="226">
        <v>342</v>
      </c>
      <c r="E46" s="227">
        <v>5420</v>
      </c>
      <c r="F46" s="227">
        <v>1129</v>
      </c>
      <c r="G46" s="227">
        <v>764</v>
      </c>
      <c r="H46" s="227">
        <v>57</v>
      </c>
      <c r="I46" s="227"/>
      <c r="J46" s="227">
        <v>20</v>
      </c>
      <c r="K46" s="227">
        <v>41</v>
      </c>
      <c r="L46" s="228">
        <v>39</v>
      </c>
    </row>
    <row r="47" spans="2:12" ht="15" customHeight="1" x14ac:dyDescent="0.3">
      <c r="B47" s="89" t="s">
        <v>81</v>
      </c>
      <c r="C47" s="225">
        <v>12539</v>
      </c>
      <c r="D47" s="226">
        <v>666</v>
      </c>
      <c r="E47" s="227">
        <v>2058</v>
      </c>
      <c r="F47" s="227">
        <v>2163</v>
      </c>
      <c r="G47" s="227">
        <v>1811</v>
      </c>
      <c r="H47" s="227">
        <v>1576</v>
      </c>
      <c r="I47" s="227">
        <v>6</v>
      </c>
      <c r="J47" s="227">
        <v>974</v>
      </c>
      <c r="K47" s="227">
        <v>489</v>
      </c>
      <c r="L47" s="228">
        <v>2796</v>
      </c>
    </row>
    <row r="48" spans="2:12" ht="15" customHeight="1" x14ac:dyDescent="0.3">
      <c r="B48" s="89" t="s">
        <v>82</v>
      </c>
      <c r="C48" s="225">
        <v>23116</v>
      </c>
      <c r="D48" s="226">
        <v>1244</v>
      </c>
      <c r="E48" s="227">
        <v>8697</v>
      </c>
      <c r="F48" s="227">
        <v>5438</v>
      </c>
      <c r="G48" s="227">
        <v>4959</v>
      </c>
      <c r="H48" s="227">
        <v>534</v>
      </c>
      <c r="I48" s="227">
        <v>6</v>
      </c>
      <c r="J48" s="227">
        <v>895</v>
      </c>
      <c r="K48" s="227">
        <v>484</v>
      </c>
      <c r="L48" s="228">
        <v>859</v>
      </c>
    </row>
    <row r="49" spans="2:15" ht="15" customHeight="1" x14ac:dyDescent="0.3">
      <c r="B49" s="89" t="s">
        <v>83</v>
      </c>
      <c r="C49" s="225">
        <v>22517</v>
      </c>
      <c r="D49" s="226">
        <v>1036</v>
      </c>
      <c r="E49" s="227">
        <v>12199</v>
      </c>
      <c r="F49" s="227">
        <v>5676</v>
      </c>
      <c r="G49" s="227">
        <v>1481</v>
      </c>
      <c r="H49" s="227">
        <v>165</v>
      </c>
      <c r="I49" s="227">
        <v>60</v>
      </c>
      <c r="J49" s="227">
        <v>848</v>
      </c>
      <c r="K49" s="227">
        <v>144</v>
      </c>
      <c r="L49" s="228">
        <v>908</v>
      </c>
    </row>
    <row r="50" spans="2:15" ht="15" customHeight="1" x14ac:dyDescent="0.3">
      <c r="B50" s="89" t="s">
        <v>84</v>
      </c>
      <c r="C50" s="225">
        <v>78794</v>
      </c>
      <c r="D50" s="226">
        <v>75</v>
      </c>
      <c r="E50" s="227">
        <v>5045</v>
      </c>
      <c r="F50" s="227">
        <v>1063</v>
      </c>
      <c r="G50" s="227">
        <v>10203</v>
      </c>
      <c r="H50" s="227">
        <v>17638</v>
      </c>
      <c r="I50" s="227">
        <v>150</v>
      </c>
      <c r="J50" s="227">
        <v>7797</v>
      </c>
      <c r="K50" s="227">
        <v>761</v>
      </c>
      <c r="L50" s="228">
        <v>36062</v>
      </c>
    </row>
    <row r="51" spans="2:15" ht="15" customHeight="1" x14ac:dyDescent="0.3">
      <c r="B51" s="89" t="s">
        <v>85</v>
      </c>
      <c r="C51" s="225">
        <v>44993</v>
      </c>
      <c r="D51" s="226">
        <v>1067</v>
      </c>
      <c r="E51" s="227">
        <v>950</v>
      </c>
      <c r="F51" s="227">
        <v>2039</v>
      </c>
      <c r="G51" s="227">
        <v>3314</v>
      </c>
      <c r="H51" s="227">
        <v>8205</v>
      </c>
      <c r="I51" s="227">
        <v>1716</v>
      </c>
      <c r="J51" s="227">
        <v>1154</v>
      </c>
      <c r="K51" s="227">
        <v>299</v>
      </c>
      <c r="L51" s="228">
        <v>26249</v>
      </c>
    </row>
    <row r="52" spans="2:15" ht="15" customHeight="1" x14ac:dyDescent="0.3">
      <c r="B52" s="93" t="s">
        <v>86</v>
      </c>
      <c r="C52" s="225">
        <v>44966</v>
      </c>
      <c r="D52" s="226">
        <v>1481</v>
      </c>
      <c r="E52" s="227">
        <v>8138</v>
      </c>
      <c r="F52" s="227">
        <v>9370</v>
      </c>
      <c r="G52" s="227">
        <v>3640</v>
      </c>
      <c r="H52" s="227">
        <v>13966</v>
      </c>
      <c r="I52" s="227">
        <v>298</v>
      </c>
      <c r="J52" s="227">
        <v>638</v>
      </c>
      <c r="K52" s="227">
        <v>1041</v>
      </c>
      <c r="L52" s="228">
        <v>6394</v>
      </c>
    </row>
    <row r="53" spans="2:15" ht="15" customHeight="1" x14ac:dyDescent="0.3">
      <c r="B53" s="92" t="s">
        <v>155</v>
      </c>
      <c r="C53" s="225">
        <v>2532</v>
      </c>
      <c r="D53" s="226">
        <v>102</v>
      </c>
      <c r="E53" s="227">
        <v>369</v>
      </c>
      <c r="F53" s="227">
        <v>476</v>
      </c>
      <c r="G53" s="227">
        <v>234</v>
      </c>
      <c r="H53" s="227">
        <v>53</v>
      </c>
      <c r="I53" s="227">
        <v>199</v>
      </c>
      <c r="J53" s="227">
        <v>188</v>
      </c>
      <c r="K53" s="227">
        <v>494</v>
      </c>
      <c r="L53" s="228">
        <v>417</v>
      </c>
    </row>
    <row r="54" spans="2:15" ht="15" customHeight="1" thickBot="1" x14ac:dyDescent="0.35">
      <c r="B54" s="21" t="s">
        <v>88</v>
      </c>
      <c r="C54" s="229">
        <v>899424</v>
      </c>
      <c r="D54" s="230">
        <v>35375</v>
      </c>
      <c r="E54" s="231">
        <v>97366</v>
      </c>
      <c r="F54" s="231">
        <v>95459</v>
      </c>
      <c r="G54" s="231">
        <v>95935</v>
      </c>
      <c r="H54" s="231">
        <v>177332</v>
      </c>
      <c r="I54" s="231">
        <v>2870</v>
      </c>
      <c r="J54" s="231">
        <v>136115</v>
      </c>
      <c r="K54" s="231">
        <v>99030</v>
      </c>
      <c r="L54" s="232">
        <v>159942</v>
      </c>
    </row>
    <row r="55" spans="2:15" x14ac:dyDescent="0.3">
      <c r="B55" s="314"/>
      <c r="C55" s="314"/>
      <c r="D55" s="314"/>
      <c r="E55" s="314"/>
      <c r="F55" s="314"/>
      <c r="G55" s="314"/>
      <c r="H55" s="314"/>
      <c r="I55" s="314"/>
      <c r="J55" s="314"/>
      <c r="K55" s="314"/>
      <c r="L55" s="314"/>
    </row>
    <row r="56" spans="2:15" x14ac:dyDescent="0.3">
      <c r="B56" s="315"/>
      <c r="C56" s="315"/>
      <c r="D56" s="315"/>
      <c r="E56" s="315"/>
      <c r="F56" s="315"/>
      <c r="G56" s="315"/>
      <c r="H56" s="315"/>
      <c r="I56" s="315"/>
      <c r="J56" s="315"/>
      <c r="K56" s="315"/>
      <c r="L56" s="315"/>
    </row>
    <row r="57" spans="2:15" x14ac:dyDescent="0.3">
      <c r="B57" s="313" t="str">
        <f>'1.1 Ans.vilkår og arbejdsfunk.'!B26:K26</f>
        <v>DA StrukturStatistik 2018</v>
      </c>
      <c r="C57" s="313"/>
      <c r="D57" s="313"/>
      <c r="E57" s="313"/>
      <c r="F57" s="313"/>
      <c r="G57" s="313"/>
      <c r="H57" s="313"/>
      <c r="I57" s="313"/>
      <c r="J57" s="313"/>
      <c r="K57" s="313"/>
      <c r="L57" s="313"/>
    </row>
    <row r="58" spans="2:15" x14ac:dyDescent="0.3">
      <c r="O58" s="11" t="s">
        <v>0</v>
      </c>
    </row>
    <row r="59" spans="2:15" x14ac:dyDescent="0.3">
      <c r="C59" s="15" t="s">
        <v>0</v>
      </c>
      <c r="D59" s="15"/>
      <c r="E59" s="13" t="s">
        <v>0</v>
      </c>
    </row>
    <row r="64" spans="2:15" x14ac:dyDescent="0.3">
      <c r="C64" s="13" t="s">
        <v>0</v>
      </c>
      <c r="D64" s="13"/>
    </row>
    <row r="70" spans="6:6" x14ac:dyDescent="0.3">
      <c r="F70" s="13" t="s">
        <v>0</v>
      </c>
    </row>
  </sheetData>
  <mergeCells count="8">
    <mergeCell ref="B55:L55"/>
    <mergeCell ref="B56:L56"/>
    <mergeCell ref="B57:L57"/>
    <mergeCell ref="C5:L5"/>
    <mergeCell ref="K2:L2"/>
    <mergeCell ref="B4:L4"/>
    <mergeCell ref="B5:B6"/>
    <mergeCell ref="C7:L7"/>
  </mergeCells>
  <hyperlinks>
    <hyperlink ref="K2:L2" location="Indholdsfortegnelse!A1" display="Indholdsfortegnelse" xr:uid="{00000000-0004-0000-0600-000000000000}"/>
  </hyperlinks>
  <pageMargins left="0.70866141732283472" right="0.70866141732283472" top="0.74803149606299213" bottom="0.74803149606299213" header="0.31496062992125984" footer="0.31496062992125984"/>
  <pageSetup paperSize="9" scale="80" orientation="landscape" r:id="rId1"/>
  <rowBreaks count="1" manualBreakCount="1">
    <brk id="30" min="1" max="1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B51"/>
  <sheetViews>
    <sheetView showGridLines="0" zoomScaleNormal="100" workbookViewId="0"/>
  </sheetViews>
  <sheetFormatPr defaultColWidth="9.1796875" defaultRowHeight="13.5" x14ac:dyDescent="0.3"/>
  <cols>
    <col min="1" max="1" width="2.7265625" style="137" customWidth="1"/>
    <col min="2" max="12" width="9.1796875" style="137"/>
    <col min="13" max="13" width="12.453125" style="137" customWidth="1"/>
    <col min="14" max="15" width="9.1796875" style="137"/>
    <col min="16" max="16" width="11.81640625" style="137" customWidth="1"/>
    <col min="17" max="21" width="9.1796875" style="137"/>
    <col min="22" max="22" width="10.81640625" style="137" customWidth="1"/>
    <col min="23" max="25" width="9.1796875" style="137"/>
    <col min="26" max="26" width="11.1796875" style="137" bestFit="1" customWidth="1"/>
    <col min="27" max="27" width="9.1796875" style="137"/>
    <col min="28" max="28" width="10" style="183" bestFit="1" customWidth="1"/>
    <col min="29" max="16384" width="9.1796875" style="137"/>
  </cols>
  <sheetData>
    <row r="1" spans="2:28" ht="15" customHeight="1" x14ac:dyDescent="0.3"/>
    <row r="8" spans="2:28" x14ac:dyDescent="0.3">
      <c r="B8" s="249"/>
      <c r="C8" s="249"/>
      <c r="D8" s="249"/>
      <c r="E8" s="249"/>
      <c r="F8" s="249"/>
      <c r="G8" s="249"/>
      <c r="H8" s="249"/>
      <c r="I8" s="249"/>
      <c r="J8" s="249"/>
      <c r="K8" s="249"/>
    </row>
    <row r="9" spans="2:28" x14ac:dyDescent="0.3">
      <c r="B9" s="250"/>
      <c r="C9" s="249"/>
      <c r="D9" s="249"/>
      <c r="E9" s="249"/>
      <c r="F9" s="249"/>
      <c r="G9" s="249"/>
      <c r="H9" s="249"/>
      <c r="I9" s="249"/>
      <c r="J9" s="249"/>
      <c r="K9" s="249"/>
    </row>
    <row r="10" spans="2:28" x14ac:dyDescent="0.3">
      <c r="B10" s="249"/>
      <c r="C10" s="249"/>
      <c r="D10" s="249"/>
      <c r="E10" s="249"/>
      <c r="F10" s="249"/>
      <c r="G10" s="249"/>
      <c r="H10" s="249"/>
      <c r="I10" s="249"/>
      <c r="J10" s="249"/>
      <c r="K10" s="249"/>
    </row>
    <row r="11" spans="2:28" x14ac:dyDescent="0.3">
      <c r="B11" s="249"/>
      <c r="C11" s="249"/>
      <c r="D11" s="249"/>
      <c r="E11" s="249"/>
      <c r="F11" s="249"/>
      <c r="G11" s="249"/>
      <c r="H11" s="249"/>
      <c r="I11" s="249"/>
      <c r="J11" s="249"/>
      <c r="K11" s="249"/>
    </row>
    <row r="12" spans="2:28" x14ac:dyDescent="0.3">
      <c r="C12" s="249"/>
      <c r="D12" s="249"/>
      <c r="E12" s="249"/>
      <c r="F12" s="249"/>
      <c r="G12" s="249"/>
      <c r="H12" s="249"/>
      <c r="I12" s="249"/>
      <c r="J12" s="249"/>
      <c r="K12" s="249"/>
    </row>
    <row r="13" spans="2:28" x14ac:dyDescent="0.3">
      <c r="B13" s="160"/>
      <c r="C13" s="249"/>
      <c r="D13" s="249"/>
      <c r="E13" s="249"/>
      <c r="F13" s="249"/>
      <c r="G13" s="249"/>
      <c r="H13" s="249"/>
      <c r="I13" s="249"/>
      <c r="J13" s="249"/>
      <c r="K13" s="249"/>
    </row>
    <row r="14" spans="2:28" x14ac:dyDescent="0.3">
      <c r="C14" s="249"/>
      <c r="D14" s="249"/>
      <c r="E14" s="249"/>
      <c r="F14" s="249"/>
      <c r="G14" s="249"/>
      <c r="H14" s="249"/>
      <c r="I14" s="249"/>
      <c r="J14" s="249"/>
      <c r="K14" s="249"/>
      <c r="AB14" s="137"/>
    </row>
    <row r="15" spans="2:28" x14ac:dyDescent="0.3">
      <c r="C15" s="249"/>
      <c r="D15" s="249"/>
      <c r="E15" s="249"/>
      <c r="F15" s="249"/>
      <c r="G15" s="249"/>
      <c r="H15" s="249"/>
      <c r="I15" s="249"/>
      <c r="J15" s="249"/>
      <c r="K15" s="249"/>
      <c r="L15" s="182"/>
      <c r="AB15" s="137"/>
    </row>
    <row r="16" spans="2:28" x14ac:dyDescent="0.3">
      <c r="C16" s="249"/>
      <c r="D16" s="249"/>
      <c r="E16" s="249"/>
      <c r="F16" s="249"/>
      <c r="G16" s="249"/>
      <c r="H16" s="249"/>
      <c r="I16" s="249"/>
      <c r="J16" s="249"/>
      <c r="K16" s="249"/>
      <c r="AB16" s="137"/>
    </row>
    <row r="17" spans="3:28" x14ac:dyDescent="0.3">
      <c r="C17" s="249"/>
      <c r="D17" s="249"/>
      <c r="E17" s="249"/>
      <c r="F17" s="249"/>
      <c r="G17" s="249"/>
      <c r="H17" s="249"/>
      <c r="I17" s="249"/>
      <c r="J17" s="249"/>
      <c r="K17" s="249"/>
      <c r="AB17" s="137"/>
    </row>
    <row r="18" spans="3:28" x14ac:dyDescent="0.3">
      <c r="C18" s="249"/>
      <c r="D18" s="249"/>
      <c r="E18" s="249"/>
      <c r="F18" s="249"/>
      <c r="G18" s="249"/>
      <c r="H18" s="249"/>
      <c r="I18" s="249"/>
      <c r="J18" s="249"/>
      <c r="K18" s="249"/>
      <c r="AB18" s="137"/>
    </row>
    <row r="19" spans="3:28" x14ac:dyDescent="0.3">
      <c r="AB19" s="137"/>
    </row>
    <row r="20" spans="3:28" x14ac:dyDescent="0.3">
      <c r="AB20" s="137"/>
    </row>
    <row r="21" spans="3:28" x14ac:dyDescent="0.3">
      <c r="AB21" s="137"/>
    </row>
    <row r="22" spans="3:28" x14ac:dyDescent="0.3">
      <c r="AB22" s="137"/>
    </row>
    <row r="23" spans="3:28" x14ac:dyDescent="0.3">
      <c r="AB23" s="137"/>
    </row>
    <row r="24" spans="3:28" x14ac:dyDescent="0.3">
      <c r="AB24" s="137"/>
    </row>
    <row r="25" spans="3:28" ht="78.75" customHeight="1" x14ac:dyDescent="0.3">
      <c r="K25" s="186"/>
      <c r="AB25" s="137"/>
    </row>
    <row r="26" spans="3:28" ht="55.5" customHeight="1" x14ac:dyDescent="0.3">
      <c r="AB26" s="137"/>
    </row>
    <row r="27" spans="3:28" x14ac:dyDescent="0.3">
      <c r="AB27" s="137"/>
    </row>
    <row r="28" spans="3:28" x14ac:dyDescent="0.3">
      <c r="AB28" s="137"/>
    </row>
    <row r="29" spans="3:28" x14ac:dyDescent="0.3">
      <c r="AB29" s="137"/>
    </row>
    <row r="30" spans="3:28" x14ac:dyDescent="0.3">
      <c r="AB30" s="137"/>
    </row>
    <row r="31" spans="3:28" x14ac:dyDescent="0.3">
      <c r="AB31" s="137"/>
    </row>
    <row r="32" spans="3:28" x14ac:dyDescent="0.3">
      <c r="AB32" s="137"/>
    </row>
    <row r="33" spans="2:28" x14ac:dyDescent="0.3">
      <c r="AB33" s="137"/>
    </row>
    <row r="34" spans="2:28" x14ac:dyDescent="0.3">
      <c r="AB34" s="137"/>
    </row>
    <row r="35" spans="2:28" x14ac:dyDescent="0.3">
      <c r="AB35" s="137"/>
    </row>
    <row r="36" spans="2:28" x14ac:dyDescent="0.3">
      <c r="AB36" s="137"/>
    </row>
    <row r="37" spans="2:28" x14ac:dyDescent="0.3">
      <c r="AB37" s="137"/>
    </row>
    <row r="41" spans="2:28" ht="14.5" x14ac:dyDescent="0.3">
      <c r="M41" s="184"/>
      <c r="N41" s="319"/>
    </row>
    <row r="42" spans="2:28" ht="14.5" x14ac:dyDescent="0.3">
      <c r="M42" s="184"/>
      <c r="N42" s="319"/>
    </row>
    <row r="43" spans="2:28" ht="14.5" x14ac:dyDescent="0.3">
      <c r="M43" s="184"/>
      <c r="N43" s="319"/>
    </row>
    <row r="44" spans="2:28" x14ac:dyDescent="0.3">
      <c r="N44" s="319"/>
      <c r="AB44" s="137"/>
    </row>
    <row r="45" spans="2:28" ht="29.25" customHeight="1" x14ac:dyDescent="0.3">
      <c r="AB45" s="137"/>
    </row>
    <row r="46" spans="2:28" ht="29.25" customHeight="1" x14ac:dyDescent="0.3">
      <c r="AB46" s="137"/>
    </row>
    <row r="47" spans="2:28" ht="29.25" customHeight="1" x14ac:dyDescent="0.35">
      <c r="B47" s="76" t="s">
        <v>176</v>
      </c>
      <c r="AB47" s="137"/>
    </row>
    <row r="48" spans="2:28" ht="25.5" customHeight="1" x14ac:dyDescent="0.3">
      <c r="B48" s="320" t="s">
        <v>159</v>
      </c>
      <c r="C48" s="320"/>
      <c r="D48" s="320"/>
      <c r="E48" s="320"/>
      <c r="F48" s="320"/>
      <c r="G48" s="320"/>
      <c r="H48" s="320"/>
      <c r="I48" s="320"/>
      <c r="M48" s="184"/>
      <c r="N48" s="265"/>
    </row>
    <row r="49" spans="2:14" ht="30.75" customHeight="1" x14ac:dyDescent="0.3">
      <c r="B49" s="301" t="s">
        <v>160</v>
      </c>
      <c r="C49" s="301"/>
      <c r="D49" s="301"/>
      <c r="E49" s="301"/>
      <c r="F49" s="301"/>
      <c r="G49" s="301"/>
      <c r="H49" s="301"/>
      <c r="I49" s="301"/>
      <c r="J49" s="301"/>
      <c r="M49" s="184"/>
      <c r="N49" s="265"/>
    </row>
    <row r="50" spans="2:14" ht="27.75" customHeight="1" x14ac:dyDescent="0.3">
      <c r="B50" s="321" t="s">
        <v>161</v>
      </c>
      <c r="C50" s="321"/>
      <c r="D50" s="321"/>
      <c r="E50" s="321"/>
      <c r="F50" s="321"/>
      <c r="G50" s="321"/>
      <c r="H50" s="321"/>
      <c r="I50" s="321"/>
      <c r="J50" s="321"/>
      <c r="M50" s="184"/>
      <c r="N50" s="319"/>
    </row>
    <row r="51" spans="2:14" ht="14.5" x14ac:dyDescent="0.3">
      <c r="M51" s="184"/>
      <c r="N51" s="319"/>
    </row>
  </sheetData>
  <sortState xmlns:xlrd2="http://schemas.microsoft.com/office/spreadsheetml/2017/richdata2" ref="Q28:R33">
    <sortCondition descending="1" ref="R33"/>
  </sortState>
  <mergeCells count="6">
    <mergeCell ref="N50:N51"/>
    <mergeCell ref="N41:N42"/>
    <mergeCell ref="B48:I48"/>
    <mergeCell ref="N43:N44"/>
    <mergeCell ref="B49:J49"/>
    <mergeCell ref="B50:J50"/>
  </mergeCells>
  <hyperlinks>
    <hyperlink ref="B47" r:id="rId1" xr:uid="{B8AABF59-09AF-4649-A589-4C6ECB068308}"/>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S80"/>
  <sheetViews>
    <sheetView zoomScaleNormal="100" zoomScaleSheetLayoutView="100" workbookViewId="0">
      <pane ySplit="9" topLeftCell="A10" activePane="bottomLeft" state="frozen"/>
      <selection pane="bottomLeft" activeCell="A10" sqref="A10"/>
    </sheetView>
  </sheetViews>
  <sheetFormatPr defaultColWidth="9.1796875" defaultRowHeight="13.5" x14ac:dyDescent="0.3"/>
  <cols>
    <col min="1" max="1" width="2.7265625" style="2" customWidth="1"/>
    <col min="2" max="2" width="40.1796875" style="2" customWidth="1"/>
    <col min="3" max="3" width="13.26953125" style="2" customWidth="1"/>
    <col min="4" max="4" width="12.81640625" style="2" customWidth="1"/>
    <col min="5" max="5" width="9.26953125" style="2" customWidth="1"/>
    <col min="6" max="6" width="11.54296875" style="2" customWidth="1"/>
    <col min="7" max="7" width="11.1796875" style="2" customWidth="1"/>
    <col min="8" max="8" width="14.26953125" style="2" customWidth="1"/>
    <col min="9" max="9" width="11" style="2" customWidth="1"/>
    <col min="10" max="10" width="10.26953125" style="2" customWidth="1"/>
    <col min="11" max="11" width="13.54296875" style="2" customWidth="1"/>
    <col min="12" max="12" width="11.81640625" style="2" customWidth="1"/>
    <col min="13" max="13" width="14.54296875" style="2" customWidth="1"/>
    <col min="14" max="16384" width="9.1796875" style="2"/>
  </cols>
  <sheetData>
    <row r="1" spans="2:19" ht="12" customHeight="1" x14ac:dyDescent="0.3"/>
    <row r="2" spans="2:19" ht="60" customHeight="1" x14ac:dyDescent="0.3">
      <c r="G2" s="77"/>
      <c r="L2" s="302" t="s">
        <v>131</v>
      </c>
      <c r="M2" s="302"/>
    </row>
    <row r="3" spans="2:19" ht="30" customHeight="1" x14ac:dyDescent="0.3">
      <c r="G3" s="323"/>
      <c r="H3" s="323"/>
      <c r="I3" s="323"/>
      <c r="J3" s="323"/>
      <c r="K3" s="323"/>
    </row>
    <row r="4" spans="2:19" ht="30" customHeight="1" thickBot="1" x14ac:dyDescent="0.35">
      <c r="B4" s="331" t="s">
        <v>173</v>
      </c>
      <c r="C4" s="331"/>
      <c r="D4" s="331"/>
      <c r="E4" s="331"/>
      <c r="F4" s="331"/>
      <c r="G4" s="331"/>
      <c r="H4" s="331"/>
      <c r="I4" s="331"/>
      <c r="J4" s="331"/>
    </row>
    <row r="5" spans="2:19" ht="54" x14ac:dyDescent="0.3">
      <c r="B5" s="330"/>
      <c r="C5" s="269" t="s">
        <v>199</v>
      </c>
      <c r="D5" s="325" t="s">
        <v>13</v>
      </c>
      <c r="E5" s="325"/>
      <c r="F5" s="325"/>
      <c r="G5" s="47"/>
      <c r="H5" s="47"/>
      <c r="I5" s="47"/>
      <c r="J5" s="47"/>
      <c r="K5" s="47"/>
      <c r="L5" s="47"/>
      <c r="M5" s="48"/>
      <c r="P5" s="44" t="s">
        <v>0</v>
      </c>
    </row>
    <row r="6" spans="2:19" ht="42" customHeight="1" x14ac:dyDescent="0.3">
      <c r="B6" s="330"/>
      <c r="C6" s="52"/>
      <c r="D6" s="53" t="s">
        <v>18</v>
      </c>
      <c r="E6" s="218" t="s">
        <v>151</v>
      </c>
      <c r="F6" s="53" t="s">
        <v>14</v>
      </c>
      <c r="G6" s="326" t="s">
        <v>13</v>
      </c>
      <c r="H6" s="326"/>
      <c r="I6" s="326"/>
      <c r="J6" s="326"/>
      <c r="K6" s="326"/>
      <c r="L6" s="326"/>
      <c r="M6" s="54"/>
      <c r="Q6" s="44" t="s">
        <v>0</v>
      </c>
    </row>
    <row r="7" spans="2:19" ht="42" customHeight="1" x14ac:dyDescent="0.3">
      <c r="B7" s="330"/>
      <c r="C7" s="42"/>
      <c r="D7" s="55"/>
      <c r="E7" s="55"/>
      <c r="F7" s="55"/>
      <c r="G7" s="53" t="s">
        <v>15</v>
      </c>
      <c r="H7" s="53" t="s">
        <v>16</v>
      </c>
      <c r="I7" s="53" t="s">
        <v>19</v>
      </c>
      <c r="J7" s="218" t="s">
        <v>152</v>
      </c>
      <c r="K7" s="53" t="s">
        <v>105</v>
      </c>
      <c r="L7" s="53" t="s">
        <v>17</v>
      </c>
      <c r="M7" s="56" t="s">
        <v>13</v>
      </c>
      <c r="S7" s="44" t="s">
        <v>0</v>
      </c>
    </row>
    <row r="8" spans="2:19" ht="30" customHeight="1" thickBot="1" x14ac:dyDescent="0.35">
      <c r="B8" s="41"/>
      <c r="C8" s="46"/>
      <c r="D8" s="45"/>
      <c r="E8" s="45"/>
      <c r="F8" s="45"/>
      <c r="G8" s="45"/>
      <c r="H8" s="45"/>
      <c r="I8" s="45"/>
      <c r="J8" s="45"/>
      <c r="K8" s="45"/>
      <c r="L8" s="45"/>
      <c r="M8" s="43" t="s">
        <v>20</v>
      </c>
    </row>
    <row r="9" spans="2:19" ht="20.149999999999999" customHeight="1" thickBot="1" x14ac:dyDescent="0.35">
      <c r="B9" s="57"/>
      <c r="C9" s="327" t="s">
        <v>99</v>
      </c>
      <c r="D9" s="328"/>
      <c r="E9" s="328"/>
      <c r="F9" s="328"/>
      <c r="G9" s="328"/>
      <c r="H9" s="328"/>
      <c r="I9" s="328"/>
      <c r="J9" s="328"/>
      <c r="K9" s="328"/>
      <c r="L9" s="328"/>
      <c r="M9" s="329"/>
    </row>
    <row r="10" spans="2:19" ht="15" customHeight="1" x14ac:dyDescent="0.3">
      <c r="B10" s="19" t="s">
        <v>21</v>
      </c>
      <c r="C10" s="78">
        <v>303.79000000000002</v>
      </c>
      <c r="D10" s="79">
        <v>7.94</v>
      </c>
      <c r="E10" s="79">
        <v>7.97</v>
      </c>
      <c r="F10" s="85">
        <v>287.88</v>
      </c>
      <c r="G10" s="79">
        <v>8.1999999999999993</v>
      </c>
      <c r="H10" s="79">
        <v>40.36</v>
      </c>
      <c r="I10" s="79">
        <v>2.9</v>
      </c>
      <c r="J10" s="79">
        <v>7.05</v>
      </c>
      <c r="K10" s="79">
        <v>21.92</v>
      </c>
      <c r="L10" s="79">
        <v>207.13</v>
      </c>
      <c r="M10" s="80">
        <v>12.44</v>
      </c>
      <c r="O10" s="257"/>
    </row>
    <row r="11" spans="2:19" ht="15" customHeight="1" x14ac:dyDescent="0.3">
      <c r="B11" s="95" t="s">
        <v>25</v>
      </c>
      <c r="C11" s="78">
        <v>542.71</v>
      </c>
      <c r="D11" s="79">
        <v>9.7200000000000006</v>
      </c>
      <c r="E11" s="79">
        <v>0.7</v>
      </c>
      <c r="F11" s="86">
        <v>532.29999999999995</v>
      </c>
      <c r="G11" s="79">
        <v>10.62</v>
      </c>
      <c r="H11" s="79">
        <v>66.069999999999993</v>
      </c>
      <c r="I11" s="79">
        <v>21.15</v>
      </c>
      <c r="J11" s="79">
        <v>24.38</v>
      </c>
      <c r="K11" s="79">
        <v>36.770000000000003</v>
      </c>
      <c r="L11" s="79">
        <v>372.77</v>
      </c>
      <c r="M11" s="80">
        <v>28.73</v>
      </c>
      <c r="O11" s="189"/>
      <c r="P11" s="254"/>
    </row>
    <row r="12" spans="2:19" ht="15" customHeight="1" x14ac:dyDescent="0.3">
      <c r="B12" s="95" t="s">
        <v>26</v>
      </c>
      <c r="C12" s="78">
        <v>429.27</v>
      </c>
      <c r="D12" s="79">
        <v>9.01</v>
      </c>
      <c r="E12" s="79">
        <v>2.66</v>
      </c>
      <c r="F12" s="86">
        <v>417.6</v>
      </c>
      <c r="G12" s="79">
        <v>11.15</v>
      </c>
      <c r="H12" s="79">
        <v>53.77</v>
      </c>
      <c r="I12" s="79">
        <v>4.38</v>
      </c>
      <c r="J12" s="79">
        <v>14.33</v>
      </c>
      <c r="K12" s="79">
        <v>30.27</v>
      </c>
      <c r="L12" s="79">
        <v>303.27</v>
      </c>
      <c r="M12" s="80">
        <v>21.4</v>
      </c>
      <c r="P12" s="254"/>
    </row>
    <row r="13" spans="2:19" ht="15" customHeight="1" x14ac:dyDescent="0.3">
      <c r="B13" s="95" t="s">
        <v>27</v>
      </c>
      <c r="C13" s="78">
        <v>358</v>
      </c>
      <c r="D13" s="79">
        <v>9.2200000000000006</v>
      </c>
      <c r="E13" s="79">
        <v>2.8</v>
      </c>
      <c r="F13" s="86">
        <v>345.99</v>
      </c>
      <c r="G13" s="79">
        <v>9.7799999999999994</v>
      </c>
      <c r="H13" s="79">
        <v>46.13</v>
      </c>
      <c r="I13" s="79">
        <v>6.23</v>
      </c>
      <c r="J13" s="79">
        <v>8.6300000000000008</v>
      </c>
      <c r="K13" s="79">
        <v>27.23</v>
      </c>
      <c r="L13" s="79">
        <v>247.48</v>
      </c>
      <c r="M13" s="80">
        <v>15.51</v>
      </c>
      <c r="P13" s="254"/>
    </row>
    <row r="14" spans="2:19" ht="15" customHeight="1" x14ac:dyDescent="0.3">
      <c r="B14" s="95" t="s">
        <v>28</v>
      </c>
      <c r="C14" s="78">
        <v>272.02999999999997</v>
      </c>
      <c r="D14" s="79">
        <v>7.5</v>
      </c>
      <c r="E14" s="79">
        <v>3.03</v>
      </c>
      <c r="F14" s="86">
        <v>261.49</v>
      </c>
      <c r="G14" s="79">
        <v>7.46</v>
      </c>
      <c r="H14" s="79">
        <v>35.81</v>
      </c>
      <c r="I14" s="79">
        <v>1.72</v>
      </c>
      <c r="J14" s="79">
        <v>4.26</v>
      </c>
      <c r="K14" s="79">
        <v>21.12</v>
      </c>
      <c r="L14" s="79">
        <v>190.76</v>
      </c>
      <c r="M14" s="80">
        <v>9.76</v>
      </c>
      <c r="O14" s="255"/>
      <c r="P14" s="254"/>
    </row>
    <row r="15" spans="2:19" ht="15" customHeight="1" x14ac:dyDescent="0.3">
      <c r="B15" s="95" t="s">
        <v>29</v>
      </c>
      <c r="C15" s="78">
        <v>221.6</v>
      </c>
      <c r="D15" s="79">
        <v>5.07</v>
      </c>
      <c r="E15" s="79">
        <v>12.13</v>
      </c>
      <c r="F15" s="86">
        <v>204.4</v>
      </c>
      <c r="G15" s="79">
        <v>4.42</v>
      </c>
      <c r="H15" s="79">
        <v>27.92</v>
      </c>
      <c r="I15" s="79">
        <v>1.23</v>
      </c>
      <c r="J15" s="79">
        <v>2.5099999999999998</v>
      </c>
      <c r="K15" s="79">
        <v>13.72</v>
      </c>
      <c r="L15" s="79">
        <v>154.43</v>
      </c>
      <c r="M15" s="80">
        <v>6.93</v>
      </c>
      <c r="P15" s="254"/>
    </row>
    <row r="16" spans="2:19" ht="15" customHeight="1" x14ac:dyDescent="0.3">
      <c r="B16" s="95" t="s">
        <v>94</v>
      </c>
      <c r="C16" s="78">
        <v>261.11</v>
      </c>
      <c r="D16" s="79">
        <v>6.65</v>
      </c>
      <c r="E16" s="79">
        <v>2.98</v>
      </c>
      <c r="F16" s="86">
        <v>251.49</v>
      </c>
      <c r="G16" s="79">
        <v>10.34</v>
      </c>
      <c r="H16" s="79">
        <v>38.35</v>
      </c>
      <c r="I16" s="79">
        <v>0.54</v>
      </c>
      <c r="J16" s="79">
        <v>5.27</v>
      </c>
      <c r="K16" s="79">
        <v>19.86</v>
      </c>
      <c r="L16" s="79">
        <v>177.08</v>
      </c>
      <c r="M16" s="80">
        <v>10.220000000000001</v>
      </c>
      <c r="P16" s="254"/>
    </row>
    <row r="17" spans="2:18" ht="15" customHeight="1" x14ac:dyDescent="0.3">
      <c r="B17" s="95" t="s">
        <v>31</v>
      </c>
      <c r="C17" s="78">
        <v>289.60000000000002</v>
      </c>
      <c r="D17" s="79">
        <v>8.61</v>
      </c>
      <c r="E17" s="79">
        <v>8.51</v>
      </c>
      <c r="F17" s="86">
        <v>272.48</v>
      </c>
      <c r="G17" s="79">
        <v>9.0500000000000007</v>
      </c>
      <c r="H17" s="79">
        <v>41.55</v>
      </c>
      <c r="I17" s="79">
        <v>0.75</v>
      </c>
      <c r="J17" s="79">
        <v>7.54</v>
      </c>
      <c r="K17" s="79">
        <v>21.95</v>
      </c>
      <c r="L17" s="79">
        <v>191.44</v>
      </c>
      <c r="M17" s="80">
        <v>11.38</v>
      </c>
      <c r="P17" s="254"/>
    </row>
    <row r="18" spans="2:18" ht="15" customHeight="1" x14ac:dyDescent="0.3">
      <c r="B18" s="95" t="s">
        <v>96</v>
      </c>
      <c r="C18" s="78">
        <v>271.41000000000003</v>
      </c>
      <c r="D18" s="79">
        <v>9.4600000000000009</v>
      </c>
      <c r="E18" s="79">
        <v>15.97</v>
      </c>
      <c r="F18" s="86">
        <v>245.99</v>
      </c>
      <c r="G18" s="79">
        <v>9.5399999999999991</v>
      </c>
      <c r="H18" s="79">
        <v>38.270000000000003</v>
      </c>
      <c r="I18" s="79">
        <v>0.43</v>
      </c>
      <c r="J18" s="79">
        <v>4.13</v>
      </c>
      <c r="K18" s="79">
        <v>20.46</v>
      </c>
      <c r="L18" s="79">
        <v>172.83</v>
      </c>
      <c r="M18" s="80">
        <v>10.16</v>
      </c>
      <c r="P18" s="254"/>
    </row>
    <row r="19" spans="2:18" ht="15" customHeight="1" x14ac:dyDescent="0.3">
      <c r="B19" s="95" t="s">
        <v>33</v>
      </c>
      <c r="C19" s="78">
        <v>237.76</v>
      </c>
      <c r="D19" s="79">
        <v>6.87</v>
      </c>
      <c r="E19" s="79">
        <v>10.47</v>
      </c>
      <c r="F19" s="86">
        <v>220.42</v>
      </c>
      <c r="G19" s="79">
        <v>6.29</v>
      </c>
      <c r="H19" s="79">
        <v>33.799999999999997</v>
      </c>
      <c r="I19" s="79">
        <v>0.33</v>
      </c>
      <c r="J19" s="79">
        <v>3.21</v>
      </c>
      <c r="K19" s="79">
        <v>16.84</v>
      </c>
      <c r="L19" s="79">
        <v>159.72999999999999</v>
      </c>
      <c r="M19" s="80">
        <v>8.5399999999999991</v>
      </c>
      <c r="P19" s="256"/>
    </row>
    <row r="20" spans="2:18" ht="15" customHeight="1" x14ac:dyDescent="0.3">
      <c r="B20" s="19" t="s">
        <v>113</v>
      </c>
      <c r="C20" s="78">
        <v>283.98</v>
      </c>
      <c r="D20" s="79">
        <v>7.83</v>
      </c>
      <c r="E20" s="79">
        <v>8.81</v>
      </c>
      <c r="F20" s="86">
        <v>267.33999999999997</v>
      </c>
      <c r="G20" s="79">
        <v>8.0399999999999991</v>
      </c>
      <c r="H20" s="79">
        <v>38.32</v>
      </c>
      <c r="I20" s="79">
        <v>1.51</v>
      </c>
      <c r="J20" s="79">
        <v>5.81</v>
      </c>
      <c r="K20" s="79">
        <v>20.66</v>
      </c>
      <c r="L20" s="79">
        <v>192.7</v>
      </c>
      <c r="M20" s="80">
        <v>11.04</v>
      </c>
      <c r="N20" s="39"/>
    </row>
    <row r="21" spans="2:18" ht="15" customHeight="1" x14ac:dyDescent="0.3">
      <c r="B21" s="95" t="s">
        <v>26</v>
      </c>
      <c r="C21" s="78">
        <v>414.53</v>
      </c>
      <c r="D21" s="79">
        <v>8.98</v>
      </c>
      <c r="E21" s="79">
        <v>3.03</v>
      </c>
      <c r="F21" s="86">
        <v>402.51</v>
      </c>
      <c r="G21" s="79">
        <v>11.09</v>
      </c>
      <c r="H21" s="79">
        <v>52.09</v>
      </c>
      <c r="I21" s="79">
        <v>3.46</v>
      </c>
      <c r="J21" s="79">
        <v>13.25</v>
      </c>
      <c r="K21" s="79">
        <v>29.63</v>
      </c>
      <c r="L21" s="79">
        <v>292.56</v>
      </c>
      <c r="M21" s="80">
        <v>19.86</v>
      </c>
      <c r="N21" s="39"/>
    </row>
    <row r="22" spans="2:18" ht="15" customHeight="1" x14ac:dyDescent="0.3">
      <c r="B22" s="95" t="s">
        <v>27</v>
      </c>
      <c r="C22" s="78">
        <v>347.61</v>
      </c>
      <c r="D22" s="79">
        <v>9.26</v>
      </c>
      <c r="E22" s="79">
        <v>3.15</v>
      </c>
      <c r="F22" s="86">
        <v>335.19</v>
      </c>
      <c r="G22" s="79">
        <v>9.8699999999999992</v>
      </c>
      <c r="H22" s="79">
        <v>45.2</v>
      </c>
      <c r="I22" s="79">
        <v>5.25</v>
      </c>
      <c r="J22" s="79">
        <v>8.4</v>
      </c>
      <c r="K22" s="79">
        <v>26.51</v>
      </c>
      <c r="L22" s="79">
        <v>239.43</v>
      </c>
      <c r="M22" s="80">
        <v>14.73</v>
      </c>
      <c r="N22" s="39"/>
    </row>
    <row r="23" spans="2:18" ht="15" customHeight="1" x14ac:dyDescent="0.3">
      <c r="B23" s="95" t="s">
        <v>28</v>
      </c>
      <c r="C23" s="78">
        <v>263.95</v>
      </c>
      <c r="D23" s="79">
        <v>7.35</v>
      </c>
      <c r="E23" s="79">
        <v>3.16</v>
      </c>
      <c r="F23" s="86">
        <v>253.44</v>
      </c>
      <c r="G23" s="79">
        <v>7.43</v>
      </c>
      <c r="H23" s="79">
        <v>34.97</v>
      </c>
      <c r="I23" s="79">
        <v>1.37</v>
      </c>
      <c r="J23" s="79">
        <v>4</v>
      </c>
      <c r="K23" s="79">
        <v>20.420000000000002</v>
      </c>
      <c r="L23" s="79">
        <v>184.87</v>
      </c>
      <c r="M23" s="80">
        <v>9.27</v>
      </c>
      <c r="N23" s="39"/>
    </row>
    <row r="24" spans="2:18" ht="15" customHeight="1" x14ac:dyDescent="0.3">
      <c r="B24" s="95" t="s">
        <v>29</v>
      </c>
      <c r="C24" s="78">
        <v>218.72</v>
      </c>
      <c r="D24" s="79">
        <v>5.13</v>
      </c>
      <c r="E24" s="79">
        <v>12.44</v>
      </c>
      <c r="F24" s="86">
        <v>201.14</v>
      </c>
      <c r="G24" s="79">
        <v>4.25</v>
      </c>
      <c r="H24" s="79">
        <v>27.47</v>
      </c>
      <c r="I24" s="79">
        <v>1.03</v>
      </c>
      <c r="J24" s="79">
        <v>2.25</v>
      </c>
      <c r="K24" s="79">
        <v>13.41</v>
      </c>
      <c r="L24" s="79">
        <v>152.55000000000001</v>
      </c>
      <c r="M24" s="80">
        <v>6.69</v>
      </c>
      <c r="N24" s="39"/>
    </row>
    <row r="25" spans="2:18" ht="15" customHeight="1" x14ac:dyDescent="0.3">
      <c r="B25" s="95" t="s">
        <v>94</v>
      </c>
      <c r="C25" s="78">
        <v>256.8</v>
      </c>
      <c r="D25" s="79">
        <v>6.57</v>
      </c>
      <c r="E25" s="79">
        <v>3.21</v>
      </c>
      <c r="F25" s="86">
        <v>247.02</v>
      </c>
      <c r="G25" s="79">
        <v>10.55</v>
      </c>
      <c r="H25" s="79">
        <v>38.22</v>
      </c>
      <c r="I25" s="79">
        <v>0.27</v>
      </c>
      <c r="J25" s="79">
        <v>5.17</v>
      </c>
      <c r="K25" s="79">
        <v>19.73</v>
      </c>
      <c r="L25" s="79">
        <v>173.03</v>
      </c>
      <c r="M25" s="80">
        <v>9.9499999999999993</v>
      </c>
      <c r="N25" s="39"/>
    </row>
    <row r="26" spans="2:18" ht="15" customHeight="1" x14ac:dyDescent="0.3">
      <c r="B26" s="95" t="s">
        <v>31</v>
      </c>
      <c r="C26" s="78">
        <v>287.52999999999997</v>
      </c>
      <c r="D26" s="79">
        <v>8.6</v>
      </c>
      <c r="E26" s="79">
        <v>8.8800000000000008</v>
      </c>
      <c r="F26" s="86">
        <v>270.05</v>
      </c>
      <c r="G26" s="79">
        <v>9.18</v>
      </c>
      <c r="H26" s="79">
        <v>41.54</v>
      </c>
      <c r="I26" s="79">
        <v>0.48</v>
      </c>
      <c r="J26" s="79">
        <v>7.64</v>
      </c>
      <c r="K26" s="79">
        <v>21.86</v>
      </c>
      <c r="L26" s="79">
        <v>189.15</v>
      </c>
      <c r="M26" s="80">
        <v>11.3</v>
      </c>
      <c r="N26" s="39"/>
    </row>
    <row r="27" spans="2:18" ht="15" customHeight="1" x14ac:dyDescent="0.3">
      <c r="B27" s="95" t="s">
        <v>96</v>
      </c>
      <c r="C27" s="78">
        <v>270.3</v>
      </c>
      <c r="D27" s="79">
        <v>9.4499999999999993</v>
      </c>
      <c r="E27" s="79">
        <v>16.16</v>
      </c>
      <c r="F27" s="86">
        <v>244.69</v>
      </c>
      <c r="G27" s="79">
        <v>9.5500000000000007</v>
      </c>
      <c r="H27" s="79">
        <v>38.19</v>
      </c>
      <c r="I27" s="79">
        <v>0.38</v>
      </c>
      <c r="J27" s="79">
        <v>4.08</v>
      </c>
      <c r="K27" s="79">
        <v>20.38</v>
      </c>
      <c r="L27" s="79">
        <v>171.79</v>
      </c>
      <c r="M27" s="80">
        <v>10.1</v>
      </c>
      <c r="N27" s="39"/>
    </row>
    <row r="28" spans="2:18" ht="15" customHeight="1" x14ac:dyDescent="0.3">
      <c r="B28" s="95" t="s">
        <v>33</v>
      </c>
      <c r="C28" s="78">
        <v>235.91</v>
      </c>
      <c r="D28" s="79">
        <v>6.84</v>
      </c>
      <c r="E28" s="79">
        <v>10.6</v>
      </c>
      <c r="F28" s="86">
        <v>218.47</v>
      </c>
      <c r="G28" s="79">
        <v>6.24</v>
      </c>
      <c r="H28" s="79">
        <v>33.65</v>
      </c>
      <c r="I28" s="79">
        <v>0.24</v>
      </c>
      <c r="J28" s="79">
        <v>3.12</v>
      </c>
      <c r="K28" s="79">
        <v>16.7</v>
      </c>
      <c r="L28" s="79">
        <v>158.32</v>
      </c>
      <c r="M28" s="80">
        <v>8.41</v>
      </c>
      <c r="N28" s="39"/>
    </row>
    <row r="29" spans="2:18" ht="15" customHeight="1" x14ac:dyDescent="0.3">
      <c r="B29" s="19" t="s">
        <v>108</v>
      </c>
      <c r="C29" s="78">
        <v>542.71</v>
      </c>
      <c r="D29" s="79">
        <v>9.7200000000000006</v>
      </c>
      <c r="E29" s="79">
        <v>0.7</v>
      </c>
      <c r="F29" s="86">
        <v>532.29999999999995</v>
      </c>
      <c r="G29" s="79">
        <v>10.62</v>
      </c>
      <c r="H29" s="79">
        <v>66.069999999999993</v>
      </c>
      <c r="I29" s="79">
        <v>21.15</v>
      </c>
      <c r="J29" s="79">
        <v>24.38</v>
      </c>
      <c r="K29" s="79">
        <v>36.770000000000003</v>
      </c>
      <c r="L29" s="79">
        <v>372.77</v>
      </c>
      <c r="M29" s="80">
        <v>28.73</v>
      </c>
      <c r="N29" s="39"/>
      <c r="R29" s="39" t="s">
        <v>0</v>
      </c>
    </row>
    <row r="30" spans="2:18" ht="15" customHeight="1" x14ac:dyDescent="0.3">
      <c r="B30" s="19" t="s">
        <v>114</v>
      </c>
      <c r="C30" s="78">
        <v>419.55</v>
      </c>
      <c r="D30" s="79">
        <v>8.6</v>
      </c>
      <c r="E30" s="79">
        <v>1.52</v>
      </c>
      <c r="F30" s="86">
        <v>409.43</v>
      </c>
      <c r="G30" s="79">
        <v>9.5500000000000007</v>
      </c>
      <c r="H30" s="79">
        <v>52.06</v>
      </c>
      <c r="I30" s="79">
        <v>9.51</v>
      </c>
      <c r="J30" s="79">
        <v>14.03</v>
      </c>
      <c r="K30" s="79">
        <v>30.48</v>
      </c>
      <c r="L30" s="79">
        <v>293.35000000000002</v>
      </c>
      <c r="M30" s="80">
        <v>20.67</v>
      </c>
      <c r="N30" s="39"/>
    </row>
    <row r="31" spans="2:18" ht="15" customHeight="1" x14ac:dyDescent="0.3">
      <c r="B31" s="95" t="s">
        <v>26</v>
      </c>
      <c r="C31" s="78">
        <v>539.04999999999995</v>
      </c>
      <c r="D31" s="79">
        <v>9.31</v>
      </c>
      <c r="E31" s="79">
        <v>0.84</v>
      </c>
      <c r="F31" s="86">
        <v>528.89</v>
      </c>
      <c r="G31" s="79">
        <v>11.86</v>
      </c>
      <c r="H31" s="79">
        <v>66.650000000000006</v>
      </c>
      <c r="I31" s="79">
        <v>11.05</v>
      </c>
      <c r="J31" s="79">
        <v>25.74</v>
      </c>
      <c r="K31" s="79">
        <v>35.67</v>
      </c>
      <c r="L31" s="79">
        <v>377.41</v>
      </c>
      <c r="M31" s="80">
        <v>31.59</v>
      </c>
      <c r="N31" s="39"/>
    </row>
    <row r="32" spans="2:18" ht="15" customHeight="1" x14ac:dyDescent="0.3">
      <c r="B32" s="95" t="s">
        <v>27</v>
      </c>
      <c r="C32" s="78">
        <v>428.59</v>
      </c>
      <c r="D32" s="79">
        <v>8.94</v>
      </c>
      <c r="E32" s="79">
        <v>1.24</v>
      </c>
      <c r="F32" s="86">
        <v>418.41</v>
      </c>
      <c r="G32" s="79">
        <v>9.7799999999999994</v>
      </c>
      <c r="H32" s="79">
        <v>52.72</v>
      </c>
      <c r="I32" s="79">
        <v>12.93</v>
      </c>
      <c r="J32" s="79">
        <v>12.16</v>
      </c>
      <c r="K32" s="79">
        <v>32.549999999999997</v>
      </c>
      <c r="L32" s="79">
        <v>297.83999999999997</v>
      </c>
      <c r="M32" s="80">
        <v>20.58</v>
      </c>
      <c r="N32" s="39"/>
    </row>
    <row r="33" spans="2:14" ht="15" customHeight="1" x14ac:dyDescent="0.3">
      <c r="B33" s="95" t="s">
        <v>28</v>
      </c>
      <c r="C33" s="78">
        <v>376.72</v>
      </c>
      <c r="D33" s="79">
        <v>9.27</v>
      </c>
      <c r="E33" s="79">
        <v>2.23</v>
      </c>
      <c r="F33" s="86">
        <v>365.22</v>
      </c>
      <c r="G33" s="79">
        <v>7.99</v>
      </c>
      <c r="H33" s="79">
        <v>46.64</v>
      </c>
      <c r="I33" s="79">
        <v>7.13</v>
      </c>
      <c r="J33" s="79">
        <v>9.3699999999999992</v>
      </c>
      <c r="K33" s="79">
        <v>30.86</v>
      </c>
      <c r="L33" s="79">
        <v>262.88</v>
      </c>
      <c r="M33" s="80">
        <v>15.54</v>
      </c>
      <c r="N33" s="39"/>
    </row>
    <row r="34" spans="2:14" ht="15" customHeight="1" x14ac:dyDescent="0.3">
      <c r="B34" s="95" t="s">
        <v>29</v>
      </c>
      <c r="C34" s="78">
        <v>309.54000000000002</v>
      </c>
      <c r="D34" s="88">
        <v>5.9</v>
      </c>
      <c r="E34" s="79">
        <v>1.78</v>
      </c>
      <c r="F34" s="86">
        <v>301.86</v>
      </c>
      <c r="G34" s="79">
        <v>8.51</v>
      </c>
      <c r="H34" s="79">
        <v>39.85</v>
      </c>
      <c r="I34" s="79">
        <v>5.57</v>
      </c>
      <c r="J34" s="79">
        <v>9.31</v>
      </c>
      <c r="K34" s="79">
        <v>23.72</v>
      </c>
      <c r="L34" s="79">
        <v>214.54</v>
      </c>
      <c r="M34" s="80">
        <v>13.21</v>
      </c>
      <c r="N34" s="39"/>
    </row>
    <row r="35" spans="2:14" ht="15" customHeight="1" x14ac:dyDescent="0.3">
      <c r="B35" s="95" t="s">
        <v>94</v>
      </c>
      <c r="C35" s="78">
        <v>325.02999999999997</v>
      </c>
      <c r="D35" s="79">
        <v>7.92</v>
      </c>
      <c r="E35" s="79">
        <v>0.1</v>
      </c>
      <c r="F35" s="86">
        <v>317</v>
      </c>
      <c r="G35" s="79">
        <v>8.39</v>
      </c>
      <c r="H35" s="79">
        <v>41.61</v>
      </c>
      <c r="I35" s="79">
        <v>4.12</v>
      </c>
      <c r="J35" s="79">
        <v>4.76</v>
      </c>
      <c r="K35" s="79">
        <v>21.78</v>
      </c>
      <c r="L35" s="79">
        <v>236.18</v>
      </c>
      <c r="M35" s="80">
        <v>13.9</v>
      </c>
      <c r="N35" s="39"/>
    </row>
    <row r="36" spans="2:14" ht="15" customHeight="1" x14ac:dyDescent="0.3">
      <c r="B36" s="95" t="s">
        <v>31</v>
      </c>
      <c r="C36" s="78">
        <v>346.95</v>
      </c>
      <c r="D36" s="79">
        <v>8.69</v>
      </c>
      <c r="E36" s="79">
        <v>1.06</v>
      </c>
      <c r="F36" s="86">
        <v>337.19</v>
      </c>
      <c r="G36" s="79">
        <v>6.33</v>
      </c>
      <c r="H36" s="79">
        <v>42.47</v>
      </c>
      <c r="I36" s="79">
        <v>7.74</v>
      </c>
      <c r="J36" s="79">
        <v>5.98</v>
      </c>
      <c r="K36" s="79">
        <v>24.88</v>
      </c>
      <c r="L36" s="79">
        <v>249.61</v>
      </c>
      <c r="M36" s="80">
        <v>13.53</v>
      </c>
      <c r="N36" s="39"/>
    </row>
    <row r="37" spans="2:14" ht="15" customHeight="1" x14ac:dyDescent="0.3">
      <c r="B37" s="95" t="s">
        <v>96</v>
      </c>
      <c r="C37" s="78">
        <v>359.87</v>
      </c>
      <c r="D37" s="79">
        <v>10.199999999999999</v>
      </c>
      <c r="E37" s="79">
        <v>4.9800000000000004</v>
      </c>
      <c r="F37" s="86">
        <v>344.69</v>
      </c>
      <c r="G37" s="79">
        <v>9.56</v>
      </c>
      <c r="H37" s="79">
        <v>46.37</v>
      </c>
      <c r="I37" s="79">
        <v>4.16</v>
      </c>
      <c r="J37" s="79">
        <v>7</v>
      </c>
      <c r="K37" s="79">
        <v>26.1</v>
      </c>
      <c r="L37" s="79">
        <v>249.99</v>
      </c>
      <c r="M37" s="80">
        <v>14.23</v>
      </c>
      <c r="N37" s="39"/>
    </row>
    <row r="38" spans="2:14" ht="15" customHeight="1" x14ac:dyDescent="0.3">
      <c r="B38" s="95" t="s">
        <v>33</v>
      </c>
      <c r="C38" s="78">
        <v>355.75</v>
      </c>
      <c r="D38" s="79">
        <v>8.5299999999999994</v>
      </c>
      <c r="E38" s="79">
        <v>3.76</v>
      </c>
      <c r="F38" s="86">
        <v>343.46</v>
      </c>
      <c r="G38" s="79">
        <v>9.94</v>
      </c>
      <c r="H38" s="79">
        <v>44.01</v>
      </c>
      <c r="I38" s="79">
        <v>6.42</v>
      </c>
      <c r="J38" s="79">
        <v>8.69</v>
      </c>
      <c r="K38" s="79">
        <v>25.43</v>
      </c>
      <c r="L38" s="79">
        <v>248.47</v>
      </c>
      <c r="M38" s="80">
        <v>16.64</v>
      </c>
      <c r="N38" s="39"/>
    </row>
    <row r="39" spans="2:14" ht="15" customHeight="1" x14ac:dyDescent="0.3">
      <c r="B39" s="19" t="s">
        <v>153</v>
      </c>
      <c r="C39" s="78">
        <v>319.39</v>
      </c>
      <c r="D39" s="79">
        <v>7.26</v>
      </c>
      <c r="E39" s="79">
        <v>5.37</v>
      </c>
      <c r="F39" s="86">
        <v>306.76</v>
      </c>
      <c r="G39" s="79">
        <v>7.17</v>
      </c>
      <c r="H39" s="79">
        <v>40.53</v>
      </c>
      <c r="I39" s="79">
        <v>4.05</v>
      </c>
      <c r="J39" s="79">
        <v>4.9000000000000004</v>
      </c>
      <c r="K39" s="79">
        <v>21.75</v>
      </c>
      <c r="L39" s="79">
        <v>228.18</v>
      </c>
      <c r="M39" s="80">
        <v>14.23</v>
      </c>
    </row>
    <row r="40" spans="2:14" ht="15" customHeight="1" x14ac:dyDescent="0.3">
      <c r="B40" s="95" t="s">
        <v>26</v>
      </c>
      <c r="C40" s="78">
        <v>450.46</v>
      </c>
      <c r="D40" s="79">
        <v>8.83</v>
      </c>
      <c r="E40" s="79">
        <v>0.35</v>
      </c>
      <c r="F40" s="86">
        <v>441.28</v>
      </c>
      <c r="G40" s="79">
        <v>10.81</v>
      </c>
      <c r="H40" s="79">
        <v>55.49</v>
      </c>
      <c r="I40" s="79">
        <v>5.99</v>
      </c>
      <c r="J40" s="79">
        <v>9.6199999999999992</v>
      </c>
      <c r="K40" s="79">
        <v>29.89</v>
      </c>
      <c r="L40" s="79">
        <v>329.24</v>
      </c>
      <c r="M40" s="80">
        <v>25.88</v>
      </c>
    </row>
    <row r="41" spans="2:14" ht="15" customHeight="1" x14ac:dyDescent="0.3">
      <c r="B41" s="95" t="s">
        <v>27</v>
      </c>
      <c r="C41" s="78">
        <v>375.29</v>
      </c>
      <c r="D41" s="79">
        <v>9.11</v>
      </c>
      <c r="E41" s="79">
        <v>0.7</v>
      </c>
      <c r="F41" s="86">
        <v>365.48</v>
      </c>
      <c r="G41" s="79">
        <v>8.49</v>
      </c>
      <c r="H41" s="79">
        <v>47.24</v>
      </c>
      <c r="I41" s="79">
        <v>7.9</v>
      </c>
      <c r="J41" s="79">
        <v>5.63</v>
      </c>
      <c r="K41" s="79">
        <v>27.62</v>
      </c>
      <c r="L41" s="79">
        <v>268.38</v>
      </c>
      <c r="M41" s="80">
        <v>17.13</v>
      </c>
    </row>
    <row r="42" spans="2:14" ht="15" customHeight="1" x14ac:dyDescent="0.3">
      <c r="B42" s="95" t="s">
        <v>28</v>
      </c>
      <c r="C42" s="78">
        <v>332.94</v>
      </c>
      <c r="D42" s="79">
        <v>8.98</v>
      </c>
      <c r="E42" s="79">
        <v>0.74</v>
      </c>
      <c r="F42" s="86">
        <v>323.22000000000003</v>
      </c>
      <c r="G42" s="79">
        <v>7.37</v>
      </c>
      <c r="H42" s="79">
        <v>42.27</v>
      </c>
      <c r="I42" s="79">
        <v>3.19</v>
      </c>
      <c r="J42" s="79">
        <v>3.79</v>
      </c>
      <c r="K42" s="79">
        <v>25.29</v>
      </c>
      <c r="L42" s="79">
        <v>241.05</v>
      </c>
      <c r="M42" s="80">
        <v>14.2</v>
      </c>
    </row>
    <row r="43" spans="2:14" ht="15" customHeight="1" x14ac:dyDescent="0.3">
      <c r="B43" s="95" t="s">
        <v>29</v>
      </c>
      <c r="C43" s="78">
        <v>201.93</v>
      </c>
      <c r="D43" s="79">
        <v>3.73</v>
      </c>
      <c r="E43" s="79">
        <v>14.76</v>
      </c>
      <c r="F43" s="86">
        <v>183.44</v>
      </c>
      <c r="G43" s="79">
        <v>3.98</v>
      </c>
      <c r="H43" s="79">
        <v>26.12</v>
      </c>
      <c r="I43" s="79">
        <v>1.03</v>
      </c>
      <c r="J43" s="79">
        <v>1.41</v>
      </c>
      <c r="K43" s="79">
        <v>11.15</v>
      </c>
      <c r="L43" s="79">
        <v>139.68</v>
      </c>
      <c r="M43" s="80">
        <v>5.98</v>
      </c>
    </row>
    <row r="44" spans="2:14" ht="15" customHeight="1" x14ac:dyDescent="0.3">
      <c r="B44" s="95" t="s">
        <v>94</v>
      </c>
      <c r="C44" s="78">
        <v>287.44</v>
      </c>
      <c r="D44" s="79">
        <v>6.97</v>
      </c>
      <c r="E44" s="79">
        <v>0.63</v>
      </c>
      <c r="F44" s="86">
        <v>279.83</v>
      </c>
      <c r="G44" s="79">
        <v>7.45</v>
      </c>
      <c r="H44" s="79">
        <v>37.159999999999997</v>
      </c>
      <c r="I44" s="79">
        <v>2.66</v>
      </c>
      <c r="J44" s="79">
        <v>8.75</v>
      </c>
      <c r="K44" s="79">
        <v>20.66</v>
      </c>
      <c r="L44" s="79">
        <v>203.09</v>
      </c>
      <c r="M44" s="80">
        <v>12.52</v>
      </c>
    </row>
    <row r="45" spans="2:14" ht="15" customHeight="1" x14ac:dyDescent="0.3">
      <c r="B45" s="95" t="s">
        <v>31</v>
      </c>
      <c r="C45" s="78">
        <v>301.8</v>
      </c>
      <c r="D45" s="79">
        <v>8.85</v>
      </c>
      <c r="E45" s="79">
        <v>2.0699999999999998</v>
      </c>
      <c r="F45" s="86">
        <v>290.88</v>
      </c>
      <c r="G45" s="79">
        <v>6.86</v>
      </c>
      <c r="H45" s="79">
        <v>40.72</v>
      </c>
      <c r="I45" s="79">
        <v>2.96</v>
      </c>
      <c r="J45" s="79">
        <v>5.24</v>
      </c>
      <c r="K45" s="79">
        <v>21.87</v>
      </c>
      <c r="L45" s="79">
        <v>213.16</v>
      </c>
      <c r="M45" s="80">
        <v>11.96</v>
      </c>
    </row>
    <row r="46" spans="2:14" ht="15" customHeight="1" x14ac:dyDescent="0.3">
      <c r="B46" s="95" t="s">
        <v>96</v>
      </c>
      <c r="C46" s="78">
        <v>298.25</v>
      </c>
      <c r="D46" s="79">
        <v>8.8800000000000008</v>
      </c>
      <c r="E46" s="79">
        <v>4.29</v>
      </c>
      <c r="F46" s="86">
        <v>285.07</v>
      </c>
      <c r="G46" s="79">
        <v>7.5</v>
      </c>
      <c r="H46" s="79">
        <v>38.68</v>
      </c>
      <c r="I46" s="79">
        <v>1.58</v>
      </c>
      <c r="J46" s="79">
        <v>6.04</v>
      </c>
      <c r="K46" s="79">
        <v>22.63</v>
      </c>
      <c r="L46" s="79">
        <v>208.18</v>
      </c>
      <c r="M46" s="80">
        <v>11.56</v>
      </c>
    </row>
    <row r="47" spans="2:14" ht="15" customHeight="1" x14ac:dyDescent="0.3">
      <c r="B47" s="95" t="s">
        <v>33</v>
      </c>
      <c r="C47" s="78">
        <v>289.17</v>
      </c>
      <c r="D47" s="79">
        <v>7.77</v>
      </c>
      <c r="E47" s="79">
        <v>3.03</v>
      </c>
      <c r="F47" s="86">
        <v>278.36</v>
      </c>
      <c r="G47" s="79">
        <v>6.6</v>
      </c>
      <c r="H47" s="79">
        <v>37.130000000000003</v>
      </c>
      <c r="I47" s="79">
        <v>2.41</v>
      </c>
      <c r="J47" s="79">
        <v>7.32</v>
      </c>
      <c r="K47" s="79">
        <v>21.45</v>
      </c>
      <c r="L47" s="79">
        <v>202.89</v>
      </c>
      <c r="M47" s="80">
        <v>11.58</v>
      </c>
    </row>
    <row r="48" spans="2:14" ht="15" customHeight="1" x14ac:dyDescent="0.3">
      <c r="B48" s="19" t="s">
        <v>115</v>
      </c>
      <c r="C48" s="78">
        <v>110.16</v>
      </c>
      <c r="D48" s="79">
        <v>-27.43</v>
      </c>
      <c r="E48" s="79">
        <v>2.5</v>
      </c>
      <c r="F48" s="86">
        <v>135.09</v>
      </c>
      <c r="G48" s="79">
        <v>5.3</v>
      </c>
      <c r="H48" s="79">
        <v>16.87</v>
      </c>
      <c r="I48" s="79">
        <v>0.2</v>
      </c>
      <c r="J48" s="79">
        <v>1.87</v>
      </c>
      <c r="K48" s="79">
        <v>8.0299999999999994</v>
      </c>
      <c r="L48" s="79">
        <v>102.82</v>
      </c>
      <c r="M48" s="80">
        <v>4</v>
      </c>
    </row>
    <row r="49" spans="2:13" ht="15" customHeight="1" x14ac:dyDescent="0.3">
      <c r="B49" s="95" t="s">
        <v>26</v>
      </c>
      <c r="C49" s="78">
        <v>124.38</v>
      </c>
      <c r="D49" s="79">
        <v>-16.13</v>
      </c>
      <c r="E49" s="79">
        <v>2.31</v>
      </c>
      <c r="F49" s="86">
        <v>138.19999999999999</v>
      </c>
      <c r="G49" s="79">
        <v>2.72</v>
      </c>
      <c r="H49" s="79">
        <v>19.329999999999998</v>
      </c>
      <c r="I49" s="79">
        <v>0.64</v>
      </c>
      <c r="J49" s="79">
        <v>0.64</v>
      </c>
      <c r="K49" s="79">
        <v>5.37</v>
      </c>
      <c r="L49" s="79">
        <v>109.46</v>
      </c>
      <c r="M49" s="80">
        <v>2.75</v>
      </c>
    </row>
    <row r="50" spans="2:13" ht="15" customHeight="1" x14ac:dyDescent="0.3">
      <c r="B50" s="95" t="s">
        <v>27</v>
      </c>
      <c r="C50" s="78">
        <v>120.34</v>
      </c>
      <c r="D50" s="79">
        <v>-26.93</v>
      </c>
      <c r="E50" s="79">
        <v>0.95</v>
      </c>
      <c r="F50" s="86">
        <v>146.32</v>
      </c>
      <c r="G50" s="79">
        <v>4.34</v>
      </c>
      <c r="H50" s="79">
        <v>21.09</v>
      </c>
      <c r="I50" s="79">
        <v>0.44</v>
      </c>
      <c r="J50" s="79">
        <v>1.59</v>
      </c>
      <c r="K50" s="79">
        <v>8.3000000000000007</v>
      </c>
      <c r="L50" s="79">
        <v>110.41</v>
      </c>
      <c r="M50" s="80">
        <v>4.0599999999999996</v>
      </c>
    </row>
    <row r="51" spans="2:13" ht="15" customHeight="1" x14ac:dyDescent="0.3">
      <c r="B51" s="95" t="s">
        <v>28</v>
      </c>
      <c r="C51" s="78">
        <v>128.43</v>
      </c>
      <c r="D51" s="79">
        <v>-23.83</v>
      </c>
      <c r="E51" s="79">
        <v>0.76</v>
      </c>
      <c r="F51" s="86">
        <v>151.5</v>
      </c>
      <c r="G51" s="79">
        <v>4.54</v>
      </c>
      <c r="H51" s="79">
        <v>21.23</v>
      </c>
      <c r="I51" s="79">
        <v>0.5</v>
      </c>
      <c r="J51" s="79">
        <v>1.88</v>
      </c>
      <c r="K51" s="79">
        <v>10.24</v>
      </c>
      <c r="L51" s="79">
        <v>112.99</v>
      </c>
      <c r="M51" s="80">
        <v>4.76</v>
      </c>
    </row>
    <row r="52" spans="2:13" ht="15" customHeight="1" x14ac:dyDescent="0.3">
      <c r="B52" s="95" t="s">
        <v>29</v>
      </c>
      <c r="C52" s="78">
        <v>108.9</v>
      </c>
      <c r="D52" s="79">
        <v>-17.010000000000002</v>
      </c>
      <c r="E52" s="79">
        <v>2.54</v>
      </c>
      <c r="F52" s="86">
        <v>123.37</v>
      </c>
      <c r="G52" s="79">
        <v>5.56</v>
      </c>
      <c r="H52" s="79">
        <v>16.82</v>
      </c>
      <c r="I52" s="79">
        <v>0.15</v>
      </c>
      <c r="J52" s="79">
        <v>1.73</v>
      </c>
      <c r="K52" s="79">
        <v>4.26</v>
      </c>
      <c r="L52" s="79">
        <v>94.95</v>
      </c>
      <c r="M52" s="80">
        <v>2.1</v>
      </c>
    </row>
    <row r="53" spans="2:13" ht="15" customHeight="1" x14ac:dyDescent="0.3">
      <c r="B53" s="95" t="s">
        <v>94</v>
      </c>
      <c r="C53" s="78">
        <v>86.99</v>
      </c>
      <c r="D53" s="79">
        <v>-66.41</v>
      </c>
      <c r="E53" s="79">
        <v>2.44</v>
      </c>
      <c r="F53" s="86">
        <v>150.96</v>
      </c>
      <c r="G53" s="79">
        <v>5.85</v>
      </c>
      <c r="H53" s="79">
        <v>19.72</v>
      </c>
      <c r="I53" s="79">
        <v>0.1</v>
      </c>
      <c r="J53" s="79">
        <v>1.81</v>
      </c>
      <c r="K53" s="79">
        <v>9</v>
      </c>
      <c r="L53" s="79">
        <v>114.53</v>
      </c>
      <c r="M53" s="80">
        <v>4.54</v>
      </c>
    </row>
    <row r="54" spans="2:13" ht="15" customHeight="1" x14ac:dyDescent="0.3">
      <c r="B54" s="95" t="s">
        <v>31</v>
      </c>
      <c r="C54" s="78">
        <v>103.83</v>
      </c>
      <c r="D54" s="79">
        <v>-31.86</v>
      </c>
      <c r="E54" s="79">
        <v>2.4700000000000002</v>
      </c>
      <c r="F54" s="86">
        <v>133.22</v>
      </c>
      <c r="G54" s="79">
        <v>5.2</v>
      </c>
      <c r="H54" s="79">
        <v>15.3</v>
      </c>
      <c r="I54" s="79">
        <v>0.13</v>
      </c>
      <c r="J54" s="79">
        <v>1.99</v>
      </c>
      <c r="K54" s="79">
        <v>9</v>
      </c>
      <c r="L54" s="79">
        <v>101.6</v>
      </c>
      <c r="M54" s="80">
        <v>4.53</v>
      </c>
    </row>
    <row r="55" spans="2:13" ht="15" customHeight="1" x14ac:dyDescent="0.3">
      <c r="B55" s="95" t="s">
        <v>96</v>
      </c>
      <c r="C55" s="78">
        <v>136.07</v>
      </c>
      <c r="D55" s="79">
        <v>-32.770000000000003</v>
      </c>
      <c r="E55" s="79">
        <v>6.53</v>
      </c>
      <c r="F55" s="86">
        <v>162.31</v>
      </c>
      <c r="G55" s="79">
        <v>10.130000000000001</v>
      </c>
      <c r="H55" s="79">
        <v>21.21</v>
      </c>
      <c r="I55" s="79">
        <v>0.36</v>
      </c>
      <c r="J55" s="79">
        <v>1.79</v>
      </c>
      <c r="K55" s="79">
        <v>11.98</v>
      </c>
      <c r="L55" s="79">
        <v>116.76</v>
      </c>
      <c r="M55" s="80">
        <v>5.9</v>
      </c>
    </row>
    <row r="56" spans="2:13" ht="15" customHeight="1" x14ac:dyDescent="0.3">
      <c r="B56" s="95" t="s">
        <v>33</v>
      </c>
      <c r="C56" s="78">
        <v>125.33</v>
      </c>
      <c r="D56" s="79">
        <v>-28.78</v>
      </c>
      <c r="E56" s="79">
        <v>3.89</v>
      </c>
      <c r="F56" s="86">
        <v>150.22</v>
      </c>
      <c r="G56" s="79">
        <v>4.93</v>
      </c>
      <c r="H56" s="79">
        <v>18.149999999999999</v>
      </c>
      <c r="I56" s="79">
        <v>0.14000000000000001</v>
      </c>
      <c r="J56" s="79">
        <v>2.54</v>
      </c>
      <c r="K56" s="79">
        <v>10.14</v>
      </c>
      <c r="L56" s="79">
        <v>114.12</v>
      </c>
      <c r="M56" s="80">
        <v>5.2</v>
      </c>
    </row>
    <row r="57" spans="2:13" ht="15" customHeight="1" x14ac:dyDescent="0.3">
      <c r="B57" s="19" t="s">
        <v>116</v>
      </c>
      <c r="C57" s="78">
        <v>95.63</v>
      </c>
      <c r="D57" s="79">
        <v>3.34</v>
      </c>
      <c r="E57" s="79">
        <v>8.5</v>
      </c>
      <c r="F57" s="86">
        <v>83.79</v>
      </c>
      <c r="G57" s="79">
        <v>0.52</v>
      </c>
      <c r="H57" s="79">
        <v>11.8</v>
      </c>
      <c r="I57" s="79">
        <v>0.03</v>
      </c>
      <c r="J57" s="79">
        <v>0.21</v>
      </c>
      <c r="K57" s="79">
        <v>1.07</v>
      </c>
      <c r="L57" s="79">
        <v>70.16</v>
      </c>
      <c r="M57" s="80">
        <v>0.53</v>
      </c>
    </row>
    <row r="58" spans="2:13" ht="15" customHeight="1" x14ac:dyDescent="0.3">
      <c r="B58" s="95" t="s">
        <v>26</v>
      </c>
      <c r="C58" s="78">
        <v>101.57</v>
      </c>
      <c r="D58" s="79">
        <v>6.13</v>
      </c>
      <c r="E58" s="79">
        <v>1.66</v>
      </c>
      <c r="F58" s="86">
        <v>93.78</v>
      </c>
      <c r="G58" s="79">
        <v>0.52</v>
      </c>
      <c r="H58" s="79">
        <v>12.06</v>
      </c>
      <c r="I58" s="79">
        <v>0.05</v>
      </c>
      <c r="J58" s="79">
        <v>0.14000000000000001</v>
      </c>
      <c r="K58" s="79">
        <v>2.38</v>
      </c>
      <c r="L58" s="79">
        <v>78.66</v>
      </c>
      <c r="M58" s="80">
        <v>1.19</v>
      </c>
    </row>
    <row r="59" spans="2:13" ht="15" customHeight="1" x14ac:dyDescent="0.3">
      <c r="B59" s="95" t="s">
        <v>27</v>
      </c>
      <c r="C59" s="78">
        <v>122.75</v>
      </c>
      <c r="D59" s="79">
        <v>9.4</v>
      </c>
      <c r="E59" s="79">
        <v>1.37</v>
      </c>
      <c r="F59" s="86">
        <v>111.97</v>
      </c>
      <c r="G59" s="79">
        <v>2.0699999999999998</v>
      </c>
      <c r="H59" s="79">
        <v>14.67</v>
      </c>
      <c r="I59" s="79">
        <v>0.05</v>
      </c>
      <c r="J59" s="79">
        <v>0.32</v>
      </c>
      <c r="K59" s="79">
        <v>1.06</v>
      </c>
      <c r="L59" s="79">
        <v>93.85</v>
      </c>
      <c r="M59" s="80">
        <v>0.53</v>
      </c>
    </row>
    <row r="60" spans="2:13" ht="15" customHeight="1" x14ac:dyDescent="0.3">
      <c r="B60" s="95" t="s">
        <v>28</v>
      </c>
      <c r="C60" s="78">
        <v>99.89</v>
      </c>
      <c r="D60" s="79">
        <v>7.1</v>
      </c>
      <c r="E60" s="79">
        <v>1.44</v>
      </c>
      <c r="F60" s="86">
        <v>91.36</v>
      </c>
      <c r="G60" s="79">
        <v>0.91</v>
      </c>
      <c r="H60" s="79">
        <v>12.34</v>
      </c>
      <c r="I60" s="79">
        <v>0.15</v>
      </c>
      <c r="J60" s="79">
        <v>0.26</v>
      </c>
      <c r="K60" s="79">
        <v>1.19</v>
      </c>
      <c r="L60" s="79">
        <v>76.5</v>
      </c>
      <c r="M60" s="80">
        <v>0.59</v>
      </c>
    </row>
    <row r="61" spans="2:13" ht="15" customHeight="1" x14ac:dyDescent="0.3">
      <c r="B61" s="95" t="s">
        <v>29</v>
      </c>
      <c r="C61" s="78">
        <v>94.01</v>
      </c>
      <c r="D61" s="79">
        <v>2.83</v>
      </c>
      <c r="E61" s="79">
        <v>8.9</v>
      </c>
      <c r="F61" s="86">
        <v>82.28</v>
      </c>
      <c r="G61" s="79">
        <v>0.45</v>
      </c>
      <c r="H61" s="79">
        <v>11.53</v>
      </c>
      <c r="I61" s="79">
        <v>0.02</v>
      </c>
      <c r="J61" s="79">
        <v>0.17</v>
      </c>
      <c r="K61" s="79">
        <v>1.05</v>
      </c>
      <c r="L61" s="79">
        <v>69.069999999999993</v>
      </c>
      <c r="M61" s="80">
        <v>0.52</v>
      </c>
    </row>
    <row r="62" spans="2:13" ht="15" customHeight="1" x14ac:dyDescent="0.3">
      <c r="B62" s="95" t="s">
        <v>94</v>
      </c>
      <c r="C62" s="78">
        <v>122</v>
      </c>
      <c r="D62" s="79">
        <v>5.64</v>
      </c>
      <c r="E62" s="79">
        <v>4.0999999999999996</v>
      </c>
      <c r="F62" s="86">
        <v>112.26</v>
      </c>
      <c r="G62" s="79">
        <v>1.58</v>
      </c>
      <c r="H62" s="79">
        <v>17.34</v>
      </c>
      <c r="I62" s="79">
        <v>0</v>
      </c>
      <c r="J62" s="79">
        <v>0.73</v>
      </c>
      <c r="K62" s="79">
        <v>2.4300000000000002</v>
      </c>
      <c r="L62" s="79">
        <v>90.18</v>
      </c>
      <c r="M62" s="80">
        <v>1.21</v>
      </c>
    </row>
    <row r="63" spans="2:13" ht="15" customHeight="1" x14ac:dyDescent="0.3">
      <c r="B63" s="95" t="s">
        <v>31</v>
      </c>
      <c r="C63" s="78">
        <v>98.23</v>
      </c>
      <c r="D63" s="79">
        <v>5.58</v>
      </c>
      <c r="E63" s="79">
        <v>4.68</v>
      </c>
      <c r="F63" s="86">
        <v>87.97</v>
      </c>
      <c r="G63" s="79">
        <v>1.08</v>
      </c>
      <c r="H63" s="79">
        <v>12.18</v>
      </c>
      <c r="I63" s="79">
        <v>0.02</v>
      </c>
      <c r="J63" s="79">
        <v>0.3</v>
      </c>
      <c r="K63" s="79">
        <v>1.34</v>
      </c>
      <c r="L63" s="79">
        <v>73.05</v>
      </c>
      <c r="M63" s="80">
        <v>0.69</v>
      </c>
    </row>
    <row r="64" spans="2:13" ht="15" customHeight="1" x14ac:dyDescent="0.3">
      <c r="B64" s="95" t="s">
        <v>96</v>
      </c>
      <c r="C64" s="78">
        <v>104.33</v>
      </c>
      <c r="D64" s="79">
        <v>8.0500000000000007</v>
      </c>
      <c r="E64" s="79">
        <v>1.7</v>
      </c>
      <c r="F64" s="86">
        <v>94.58</v>
      </c>
      <c r="G64" s="79">
        <v>1.61</v>
      </c>
      <c r="H64" s="79">
        <v>12.97</v>
      </c>
      <c r="I64" s="79">
        <v>0.11</v>
      </c>
      <c r="J64" s="79">
        <v>0.55000000000000004</v>
      </c>
      <c r="K64" s="79">
        <v>1.49</v>
      </c>
      <c r="L64" s="79">
        <v>77.84</v>
      </c>
      <c r="M64" s="80">
        <v>0.78</v>
      </c>
    </row>
    <row r="65" spans="2:18" ht="15" customHeight="1" x14ac:dyDescent="0.3">
      <c r="B65" s="95" t="s">
        <v>33</v>
      </c>
      <c r="C65" s="78">
        <v>102.12</v>
      </c>
      <c r="D65" s="79">
        <v>5.18</v>
      </c>
      <c r="E65" s="79">
        <v>7.58</v>
      </c>
      <c r="F65" s="86">
        <v>89.36</v>
      </c>
      <c r="G65" s="79">
        <v>0.73</v>
      </c>
      <c r="H65" s="79">
        <v>12.91</v>
      </c>
      <c r="I65" s="79">
        <v>0.11</v>
      </c>
      <c r="J65" s="79">
        <v>0.38</v>
      </c>
      <c r="K65" s="79">
        <v>1.1399999999999999</v>
      </c>
      <c r="L65" s="79">
        <v>74.09</v>
      </c>
      <c r="M65" s="80">
        <v>0.54</v>
      </c>
    </row>
    <row r="66" spans="2:18" ht="15" customHeight="1" thickBot="1" x14ac:dyDescent="0.35">
      <c r="B66" s="21" t="s">
        <v>88</v>
      </c>
      <c r="C66" s="82">
        <v>289.2</v>
      </c>
      <c r="D66" s="83">
        <v>6.63</v>
      </c>
      <c r="E66" s="83">
        <v>7.82</v>
      </c>
      <c r="F66" s="87">
        <v>274.76</v>
      </c>
      <c r="G66" s="83">
        <v>7.8</v>
      </c>
      <c r="H66" s="83">
        <v>38.450000000000003</v>
      </c>
      <c r="I66" s="83">
        <v>2.7</v>
      </c>
      <c r="J66" s="83">
        <v>6.61</v>
      </c>
      <c r="K66" s="83">
        <v>20.63</v>
      </c>
      <c r="L66" s="83">
        <v>198.27</v>
      </c>
      <c r="M66" s="84">
        <v>11.69</v>
      </c>
    </row>
    <row r="67" spans="2:18" ht="15" customHeight="1" x14ac:dyDescent="0.3">
      <c r="B67" s="314"/>
      <c r="C67" s="314"/>
      <c r="D67" s="314"/>
      <c r="E67" s="314"/>
      <c r="F67" s="314"/>
      <c r="G67" s="314"/>
      <c r="H67" s="314"/>
      <c r="I67" s="314"/>
    </row>
    <row r="68" spans="2:18" x14ac:dyDescent="0.3">
      <c r="B68" s="324"/>
      <c r="C68" s="324"/>
      <c r="D68" s="324"/>
      <c r="E68" s="324"/>
      <c r="F68" s="324"/>
      <c r="G68" s="324"/>
      <c r="H68" s="324"/>
      <c r="I68" s="324"/>
      <c r="J68" s="324"/>
      <c r="K68" s="324"/>
      <c r="L68" s="324"/>
      <c r="M68" s="324"/>
    </row>
    <row r="69" spans="2:18" x14ac:dyDescent="0.3">
      <c r="B69" s="322" t="str">
        <f>'1.1 Ans.vilkår og arbejdsfunk.'!B26:K26</f>
        <v>DA StrukturStatistik 2018</v>
      </c>
      <c r="C69" s="322"/>
      <c r="D69" s="322"/>
      <c r="E69" s="322"/>
      <c r="F69" s="322"/>
      <c r="G69" s="322"/>
      <c r="H69" s="322"/>
      <c r="I69" s="322"/>
      <c r="J69" s="322"/>
      <c r="K69" s="322"/>
      <c r="L69" s="322"/>
      <c r="M69" s="322"/>
    </row>
    <row r="70" spans="2:18" x14ac:dyDescent="0.3">
      <c r="C70" s="15" t="s">
        <v>0</v>
      </c>
      <c r="D70" s="13" t="s">
        <v>0</v>
      </c>
      <c r="R70" s="11" t="s">
        <v>0</v>
      </c>
    </row>
    <row r="74" spans="2:18" x14ac:dyDescent="0.3">
      <c r="C74" s="13" t="s">
        <v>0</v>
      </c>
    </row>
    <row r="80" spans="2:18" x14ac:dyDescent="0.3">
      <c r="E80" s="13" t="s">
        <v>0</v>
      </c>
    </row>
  </sheetData>
  <mergeCells count="10">
    <mergeCell ref="L2:M2"/>
    <mergeCell ref="B69:M69"/>
    <mergeCell ref="G3:K3"/>
    <mergeCell ref="B68:M68"/>
    <mergeCell ref="D5:F5"/>
    <mergeCell ref="G6:L6"/>
    <mergeCell ref="C9:M9"/>
    <mergeCell ref="B67:I67"/>
    <mergeCell ref="B5:B7"/>
    <mergeCell ref="B4:J4"/>
  </mergeCells>
  <hyperlinks>
    <hyperlink ref="L2:M2" location="Indholdsfortegnelse!A1" display="Indholdsfortegnelse" xr:uid="{00000000-0004-0000-0900-000000000000}"/>
  </hyperlinks>
  <pageMargins left="0.70866141732283472" right="0.70866141732283472" top="0.74803149606299213" bottom="0.74803149606299213" header="0.31496062992125984" footer="0.31496062992125984"/>
  <pageSetup paperSize="9" scale="76" orientation="landscape" r:id="rId1"/>
  <rowBreaks count="2" manualBreakCount="2">
    <brk id="28" min="1" max="12" man="1"/>
    <brk id="47" min="1" max="12" man="1"/>
  </rowBreaks>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Regneark</vt:lpstr>
      </vt:variant>
      <vt:variant>
        <vt:i4>22</vt:i4>
      </vt:variant>
      <vt:variant>
        <vt:lpstr>Navngivne områder</vt:lpstr>
      </vt:variant>
      <vt:variant>
        <vt:i4>34</vt:i4>
      </vt:variant>
    </vt:vector>
  </HeadingPairs>
  <TitlesOfParts>
    <vt:vector size="56" baseType="lpstr">
      <vt:lpstr>Forside</vt:lpstr>
      <vt:lpstr>Nyheder og særlige forhold</vt:lpstr>
      <vt:lpstr>Indholdsfortegnelse</vt:lpstr>
      <vt:lpstr>1. Population</vt:lpstr>
      <vt:lpstr>1.1 Ans.vilkår og arbejdsfunk.</vt:lpstr>
      <vt:lpstr>1.2 Brancher og lønm.grp.</vt:lpstr>
      <vt:lpstr>1.3 Brancher og arbejdsfunk.</vt:lpstr>
      <vt:lpstr>2. Medarbejderomkostninger</vt:lpstr>
      <vt:lpstr>2.1 Medarb.omk., arbejdsfunk.</vt:lpstr>
      <vt:lpstr>2.2 Medarb.omk., brancher</vt:lpstr>
      <vt:lpstr>2.3 Medarb.omk., ans.vilkår</vt:lpstr>
      <vt:lpstr>3.1 Lønfordeling, lønm.grp.</vt:lpstr>
      <vt:lpstr>3.2 Lønfordeling, arbejdsfunk.</vt:lpstr>
      <vt:lpstr>3.3 Lønfordeling, brancher</vt:lpstr>
      <vt:lpstr>3.4 Lønfordeling, ans.vilkår</vt:lpstr>
      <vt:lpstr>3.5 Data til lønspredningsfigur</vt:lpstr>
      <vt:lpstr>4. Udvikling</vt:lpstr>
      <vt:lpstr>4.1 Årlig ændring pr. time</vt:lpstr>
      <vt:lpstr>4.2 Årlig ændr., arbejdsfunk.</vt:lpstr>
      <vt:lpstr>4.3 Årlig ændr., brancher </vt:lpstr>
      <vt:lpstr>Metode</vt:lpstr>
      <vt:lpstr>Kontakt</vt:lpstr>
      <vt:lpstr>'1. Population'!Udskriftsområde</vt:lpstr>
      <vt:lpstr>'1.1 Ans.vilkår og arbejdsfunk.'!Udskriftsområde</vt:lpstr>
      <vt:lpstr>'1.2 Brancher og lønm.grp.'!Udskriftsområde</vt:lpstr>
      <vt:lpstr>'1.3 Brancher og arbejdsfunk.'!Udskriftsområde</vt:lpstr>
      <vt:lpstr>'2. Medarbejderomkostninger'!Udskriftsområde</vt:lpstr>
      <vt:lpstr>'2.1 Medarb.omk., arbejdsfunk.'!Udskriftsområde</vt:lpstr>
      <vt:lpstr>'2.2 Medarb.omk., brancher'!Udskriftsområde</vt:lpstr>
      <vt:lpstr>'2.3 Medarb.omk., ans.vilkår'!Udskriftsområde</vt:lpstr>
      <vt:lpstr>'3.1 Lønfordeling, lønm.grp.'!Udskriftsområde</vt:lpstr>
      <vt:lpstr>'3.2 Lønfordeling, arbejdsfunk.'!Udskriftsområde</vt:lpstr>
      <vt:lpstr>'3.3 Lønfordeling, brancher'!Udskriftsområde</vt:lpstr>
      <vt:lpstr>'3.4 Lønfordeling, ans.vilkår'!Udskriftsområde</vt:lpstr>
      <vt:lpstr>'3.5 Data til lønspredningsfigur'!Udskriftsområde</vt:lpstr>
      <vt:lpstr>'4. Udvikling'!Udskriftsområde</vt:lpstr>
      <vt:lpstr>'4.1 Årlig ændring pr. time'!Udskriftsområde</vt:lpstr>
      <vt:lpstr>'4.2 Årlig ændr., arbejdsfunk.'!Udskriftsområde</vt:lpstr>
      <vt:lpstr>'4.3 Årlig ændr., brancher '!Udskriftsområde</vt:lpstr>
      <vt:lpstr>Forside!Udskriftsområde</vt:lpstr>
      <vt:lpstr>Indholdsfortegnelse!Udskriftsområde</vt:lpstr>
      <vt:lpstr>Kontakt!Udskriftsområde</vt:lpstr>
      <vt:lpstr>Metode!Udskriftsområde</vt:lpstr>
      <vt:lpstr>'Nyheder og særlige forhold'!Udskriftsområde</vt:lpstr>
      <vt:lpstr>'1.2 Brancher og lønm.grp.'!Udskriftstitler</vt:lpstr>
      <vt:lpstr>'1.3 Brancher og arbejdsfunk.'!Udskriftstitler</vt:lpstr>
      <vt:lpstr>'2.1 Medarb.omk., arbejdsfunk.'!Udskriftstitler</vt:lpstr>
      <vt:lpstr>'2.2 Medarb.omk., brancher'!Udskriftstitler</vt:lpstr>
      <vt:lpstr>'2.3 Medarb.omk., ans.vilkår'!Udskriftstitler</vt:lpstr>
      <vt:lpstr>'3.1 Lønfordeling, lønm.grp.'!Udskriftstitler</vt:lpstr>
      <vt:lpstr>'3.2 Lønfordeling, arbejdsfunk.'!Udskriftstitler</vt:lpstr>
      <vt:lpstr>'3.4 Lønfordeling, ans.vilkår'!Udskriftstitler</vt:lpstr>
      <vt:lpstr>'4.3 Årlig ændr., brancher '!Udskriftstitler</vt:lpstr>
      <vt:lpstr>Forside!Udskriftstitler</vt:lpstr>
      <vt:lpstr>Indholdsfortegnelse!Udskriftstitler</vt:lpstr>
      <vt:lpstr>'Nyheder og særlige forhold'!Udskriftstitler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2019-05-14T20:17:30Z</dcterms:created>
  <dcterms:modified xsi:type="dcterms:W3CDTF">2023-05-24T11:42:28Z</dcterms:modified>
  <cp:category/>
  <cp:contentStatus/>
</cp:coreProperties>
</file>