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Denne_projektmappe" defaultThemeVersion="124226"/>
  <xr:revisionPtr revIDLastSave="0" documentId="8_{334F3E04-11A4-40AF-9833-CA0722F04BCC}" xr6:coauthVersionLast="45" xr6:coauthVersionMax="45" xr10:uidLastSave="{00000000-0000-0000-0000-000000000000}"/>
  <bookViews>
    <workbookView xWindow="33390" yWindow="3030" windowWidth="21600" windowHeight="11385" tabRatio="878" xr2:uid="{00000000-000D-0000-FFFF-FFFF00000000}"/>
  </bookViews>
  <sheets>
    <sheet name="Forside" sheetId="7" r:id="rId1"/>
    <sheet name="Ulykkesfrekvens, hovedbrancher" sheetId="13" r:id="rId2"/>
    <sheet name="Ulykkesfrekvens, arbejdsfunk." sheetId="21" r:id="rId3"/>
    <sheet name="Hvordan skaden skete" sheetId="22" r:id="rId4"/>
    <sheet name="Skadet del af legemet" sheetId="23" r:id="rId5"/>
    <sheet name="Skadens art" sheetId="24" r:id="rId6"/>
    <sheet name="Afvigelse" sheetId="30" r:id="rId7"/>
    <sheet name="Forventet fravær" sheetId="29" r:id="rId8"/>
    <sheet name="Ulykkesfrekvens, alder" sheetId="25" r:id="rId9"/>
    <sheet name="Ulykkesfrekvens, regioner" sheetId="26" r:id="rId10"/>
    <sheet name="Ulykkesfrekvens, virk.størrelse" sheetId="27" r:id="rId11"/>
    <sheet name="Ulykkesfrekvens, uden vikarer" sheetId="28" r:id="rId12"/>
    <sheet name="Metode" sheetId="10" r:id="rId13"/>
    <sheet name="Kontakt" sheetId="16" r:id="rId14"/>
  </sheets>
  <definedNames>
    <definedName name="_xlnm._FilterDatabase" localSheetId="6" hidden="1">Afvigelse!$B$6:$E$6</definedName>
    <definedName name="_xlnm._FilterDatabase" localSheetId="7" hidden="1">'Forventet fravær'!$B$6:$E$6</definedName>
    <definedName name="_xlnm._FilterDatabase" localSheetId="3" hidden="1">'Hvordan skaden skete'!$B$6:$E$6</definedName>
    <definedName name="_xlnm._FilterDatabase" localSheetId="5" hidden="1">'Skadens art'!$B$6:$E$6</definedName>
    <definedName name="_xlnm._FilterDatabase" localSheetId="4" hidden="1">'Skadet del af legemet'!$B$6:$E$6</definedName>
    <definedName name="_xlnm._FilterDatabase" localSheetId="8" hidden="1">'Ulykkesfrekvens, alder'!$B$6:$E$6</definedName>
    <definedName name="_xlnm._FilterDatabase" localSheetId="2" hidden="1">'Ulykkesfrekvens, arbejdsfunk.'!$B$6:$F$6</definedName>
    <definedName name="_xlnm._FilterDatabase" localSheetId="1" hidden="1">'Ulykkesfrekvens, hovedbrancher'!$B$6:$F$6</definedName>
    <definedName name="_xlnm._FilterDatabase" localSheetId="9" hidden="1">'Ulykkesfrekvens, regioner'!$B$6:$E$6</definedName>
    <definedName name="_xlnm._FilterDatabase" localSheetId="11" hidden="1">'Ulykkesfrekvens, uden vikarer'!$B$6:$E$6</definedName>
    <definedName name="_xlnm._FilterDatabase" localSheetId="10" hidden="1">'Ulykkesfrekvens, virk.størrelse'!$B$6:$E$6</definedName>
    <definedName name="_xlnm.Print_Area" localSheetId="6">Afvigelse!$B$2:$I$18</definedName>
    <definedName name="_xlnm.Print_Area" localSheetId="0">Forside!$B$2:$I$58</definedName>
    <definedName name="_xlnm.Print_Area" localSheetId="7">'Forventet fravær'!$B$2:$I$20</definedName>
    <definedName name="_xlnm.Print_Area" localSheetId="3">'Hvordan skaden skete'!$B$2:$I$18</definedName>
    <definedName name="_xlnm.Print_Area" localSheetId="13">Kontakt!$B$2:$F$12</definedName>
    <definedName name="_xlnm.Print_Area" localSheetId="12">Metode!$B$2:$J$16</definedName>
    <definedName name="_xlnm.Print_Area" localSheetId="5">'Skadens art'!$B$2:$I$18</definedName>
    <definedName name="_xlnm.Print_Area" localSheetId="4">'Skadet del af legemet'!$B$2:$I$18</definedName>
    <definedName name="_xlnm.Print_Area" localSheetId="8">'Ulykkesfrekvens, alder'!$B$2:$I$17</definedName>
    <definedName name="_xlnm.Print_Area" localSheetId="2">'Ulykkesfrekvens, arbejdsfunk.'!$B$2:$L$20</definedName>
    <definedName name="_xlnm.Print_Area" localSheetId="1">'Ulykkesfrekvens, hovedbrancher'!$B$2:$K$20</definedName>
    <definedName name="_xlnm.Print_Area" localSheetId="9">'Ulykkesfrekvens, regioner'!$B$2:$I$16</definedName>
    <definedName name="_xlnm.Print_Area" localSheetId="11">'Ulykkesfrekvens, uden vikarer'!$B$2:$I$14</definedName>
    <definedName name="_xlnm.Print_Area" localSheetId="10">'Ulykkesfrekvens, virk.størrelse'!$B$2:$I$20</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8" l="1"/>
  <c r="B20" i="27"/>
  <c r="B16" i="26"/>
  <c r="B17" i="25"/>
  <c r="B20" i="29"/>
  <c r="B18" i="30"/>
  <c r="B18" i="24"/>
  <c r="B18" i="23"/>
  <c r="B18" i="22"/>
  <c r="B20" i="21"/>
</calcChain>
</file>

<file path=xl/sharedStrings.xml><?xml version="1.0" encoding="utf-8"?>
<sst xmlns="http://schemas.openxmlformats.org/spreadsheetml/2006/main" count="251" uniqueCount="137">
  <si>
    <t>I alt</t>
  </si>
  <si>
    <t xml:space="preserve"> </t>
  </si>
  <si>
    <t>Metode</t>
  </si>
  <si>
    <t>Yderligere oplysninger</t>
  </si>
  <si>
    <t>e-mail:</t>
  </si>
  <si>
    <t>Telefon:</t>
  </si>
  <si>
    <t>Redaktion</t>
  </si>
  <si>
    <t>Lars Knudsen</t>
  </si>
  <si>
    <t xml:space="preserve">e-mail: </t>
  </si>
  <si>
    <t>lak@da.dk</t>
  </si>
  <si>
    <t>3338 9361</t>
  </si>
  <si>
    <t>3338 9369</t>
  </si>
  <si>
    <t>Statistik-Nyt</t>
  </si>
  <si>
    <t>Kontakt</t>
  </si>
  <si>
    <t xml:space="preserve">  </t>
  </si>
  <si>
    <t xml:space="preserve">   </t>
  </si>
  <si>
    <t>Kort om statistikken</t>
  </si>
  <si>
    <t>Hvad måler statistikken?</t>
  </si>
  <si>
    <t>Hvad er formålet med statistikken?</t>
  </si>
  <si>
    <t>Vigtige begreber</t>
  </si>
  <si>
    <t>Hvor kommer data fra?</t>
  </si>
  <si>
    <t>Hvor mange er med i statistikken?</t>
  </si>
  <si>
    <t>Hvem er med?</t>
  </si>
  <si>
    <t>Referencetid</t>
  </si>
  <si>
    <t>Service til brugere</t>
  </si>
  <si>
    <t>Alle medarbejdere</t>
  </si>
  <si>
    <t>Arbejdere</t>
  </si>
  <si>
    <t>Fremstilling</t>
  </si>
  <si>
    <t>Bygge og anlæg</t>
  </si>
  <si>
    <t xml:space="preserve">Service </t>
  </si>
  <si>
    <t>Service</t>
  </si>
  <si>
    <t>Sidste 5 år</t>
  </si>
  <si>
    <t>Service- og salgsarbejde</t>
  </si>
  <si>
    <t>Arbejde i landbrug</t>
  </si>
  <si>
    <t>Operatør-, monterings- og transportarb.</t>
  </si>
  <si>
    <t>Andet manuelt arbejde</t>
  </si>
  <si>
    <t>Ledelses-arbejde</t>
  </si>
  <si>
    <t>Højt kvalifikations-niveau</t>
  </si>
  <si>
    <t>Alm. kontor- og kundeservice-arbejde</t>
  </si>
  <si>
    <t>Mellemhøjt kvalifikations-niveau</t>
  </si>
  <si>
    <t>Håndværks-præget arbejde</t>
  </si>
  <si>
    <t>Ramt eller stødt imod genstand og/eller person</t>
  </si>
  <si>
    <t>Klemt af eller mast i maskindele o.lign</t>
  </si>
  <si>
    <t>Fald i samme niveau</t>
  </si>
  <si>
    <t>Fald til lavere niveau</t>
  </si>
  <si>
    <t>Kontakt med skarp, spids eller ru genstand</t>
  </si>
  <si>
    <t>Overbelastning</t>
  </si>
  <si>
    <t>Andet</t>
  </si>
  <si>
    <t>Hoved, øjne, hals</t>
  </si>
  <si>
    <t>Krop</t>
  </si>
  <si>
    <t>Skulder, arm, hånd</t>
  </si>
  <si>
    <t>Fingre</t>
  </si>
  <si>
    <t>Ben</t>
  </si>
  <si>
    <t>Fod, ankel, tæer</t>
  </si>
  <si>
    <t>Sår og overfladiske skader</t>
  </si>
  <si>
    <t>Hjernerystelse og indre skader</t>
  </si>
  <si>
    <t>Mistet legemsdel eller knoglebrud</t>
  </si>
  <si>
    <t>Ledskred, forstuvninger og forstrækninger</t>
  </si>
  <si>
    <t>Varme- og kuldeskade</t>
  </si>
  <si>
    <t>Chok</t>
  </si>
  <si>
    <t>20-29 år</t>
  </si>
  <si>
    <t>30-39 år</t>
  </si>
  <si>
    <t>40-49 år</t>
  </si>
  <si>
    <t>50-59 år</t>
  </si>
  <si>
    <t>-19 år</t>
  </si>
  <si>
    <t>60 år -</t>
  </si>
  <si>
    <t>Region Hovedstaden</t>
  </si>
  <si>
    <t>Region Sjælland</t>
  </si>
  <si>
    <t>Region Syddanmark</t>
  </si>
  <si>
    <t>Region Midtjylland</t>
  </si>
  <si>
    <t>Region Nordjylland</t>
  </si>
  <si>
    <t>0-9</t>
  </si>
  <si>
    <t>10-19</t>
  </si>
  <si>
    <t>20-49</t>
  </si>
  <si>
    <t>50-99</t>
  </si>
  <si>
    <t>100-199</t>
  </si>
  <si>
    <t>200-499</t>
  </si>
  <si>
    <t>500-999</t>
  </si>
  <si>
    <t>1000 +</t>
  </si>
  <si>
    <t>Uoplyst mv.</t>
  </si>
  <si>
    <t>Formålet er at belyse arbejdsulykker på DA-området og at give virksomhederne et sammenligningsværktøj, der kan anvendes i arbejdet med arbejdsmiljøet ude på arbejdspladserne.</t>
  </si>
  <si>
    <t xml:space="preserve">Alle virksomheder der har indberettet til StrukturStatistikken. </t>
  </si>
  <si>
    <t>Alle lønmodtagere.</t>
  </si>
  <si>
    <t>Kalenderåret.</t>
  </si>
  <si>
    <t>Statistikken udkommer årligt ultimo august.</t>
  </si>
  <si>
    <t xml:space="preserve">Antal arbejdsulykker kommer fra virksomhedernes indberetning til Arbejdstilsynets anmeldelsessystem, EASY.
Præsterede arbejdstimer og fraværstimer for året hentes fra DA’s årlige lønstatistik, StrukturStatistikken. </t>
  </si>
  <si>
    <t>UlykkesStatistik</t>
  </si>
  <si>
    <t>Hvordan beregnes ulykkesfrekvensen?</t>
  </si>
  <si>
    <t xml:space="preserve">Hvis din virksomhed indberetter til DA’s lønstatistik, så kan du sammenligne din egen virksomhed med resten af branchen. Du kan også abonnere vores nyhedsbreve og modtage statistik i Excel-regneark. Gratis for medlemmer af organisationer i DA-fællesskabet. Andre henvises til webshoppen (link) eller kontakt salg@da.dk. </t>
  </si>
  <si>
    <t>Hvor ofte udkommer statistikken?</t>
  </si>
  <si>
    <t>Ulykker pr. 10.000 årsværk</t>
  </si>
  <si>
    <t>Tabel 1 Ulykkesfrekvens, alle medarbejdere og arbejdere, hovedbrancher</t>
  </si>
  <si>
    <t>Pct.</t>
  </si>
  <si>
    <t>Uarbejdsdygtighed 21 dage - 1 mdr.</t>
  </si>
  <si>
    <t>Uarbejdsdygtighed 3 mdr. - 6 mdr.</t>
  </si>
  <si>
    <t>Uarbejdsdygtighed 1 mdr. - 3 mdr.</t>
  </si>
  <si>
    <t>Uarbejdsdygtighed 14 - 20 dage</t>
  </si>
  <si>
    <t>Uarbejdsdygtighed 7 - 13 dage</t>
  </si>
  <si>
    <t>Uarbejdsdygtighed 4 - 6 dage</t>
  </si>
  <si>
    <t>Uarbejdsdygtighed 1 - 3 dage</t>
  </si>
  <si>
    <t>Uarbejdsdygtighed mere end 6 mdr. eller permanent</t>
  </si>
  <si>
    <t>Uarbejdsdygtighed uoplyst</t>
  </si>
  <si>
    <t>Vikarandel af alle arbejdsulykker</t>
  </si>
  <si>
    <t>Brud, kollaps o.lign. på materialer</t>
  </si>
  <si>
    <t>Mistet kontrol med maskiner, værktøj mv.</t>
  </si>
  <si>
    <t>Fald</t>
  </si>
  <si>
    <t>Bevægelser uden fysisk overbelastning, ydre skade</t>
  </si>
  <si>
    <t>Bevægelser med fysisk overbelastning, indre skade</t>
  </si>
  <si>
    <t>Chok, vold eller trusler</t>
  </si>
  <si>
    <t>.</t>
  </si>
  <si>
    <t>UlykkesStatistikken beskriver omfanget og udviklingen i antallet af arbejdsulykker på DA-området. 
Statistikken gør det muligt at sammenligne egne tal for ulykkesfrekvens med branchens og at belyse forskelle mellem arbejdsfunktioner og ansættelsesvilkår.
Frem til og med kalenderåret 2017 var statistikken baseret på ca. 350 frivillige indberetninger. I 2018 er UlykkesStatistikken omlagt og udvidet til nu at dække hele DA-området med statistik fra 2010 og årene frem. 
Ulykkesfraværet belyses i DA’s FraværsStatistik.</t>
  </si>
  <si>
    <t>Anm.: Afvigelse opgøres først fra 2018 og frem. Beskriver hvilken afvigende hændelse, der førte til ulykken.</t>
  </si>
  <si>
    <t>Tabel 2 Ulykkesfrekvens, hovedarbejdsfunktioner, alle medarbejdere</t>
  </si>
  <si>
    <t>Tabel 3 Ulykkesfrekvens, alle medarbejdere og arbejdere, hvordan skaden skete</t>
  </si>
  <si>
    <t>Tabel 4 Ulykkesfrekvens, alle medarbejdere og arbejdere, skadet del af legemet</t>
  </si>
  <si>
    <t>Tabel 5 Ulykkesfrekvens, alle medarbejdere og arbejdere, skadens art</t>
  </si>
  <si>
    <t>Tabel 6 Ulykkesfrekvens, alle medarbejdere og arbejdere, afvigelse</t>
  </si>
  <si>
    <t>Tabel 7 Ulykkesfrekvens, alle medarbejdere og arbejdere, forventet fravær</t>
  </si>
  <si>
    <t>Tabel 8 Ulykkesfrekvens, alle medarbejdere og arbejdere, alder</t>
  </si>
  <si>
    <t>Tabel 9 Ulykkesfrekvens, alle medarbejdere og arbejdere, regioner</t>
  </si>
  <si>
    <t>Tabel 10 Ulykkesfrekvens, alle medarbejdere og arbejdere, virksomhedsstørrelse</t>
  </si>
  <si>
    <t>Tabel 11 Ulykkesfrekvens, uden anmeldte ulykker for vikarer</t>
  </si>
  <si>
    <t>Tabel 11 Ulykkesfrekvens, uden vikarer</t>
  </si>
  <si>
    <t>Jesper Stenby, jst@da.dk, 3338 9209.</t>
  </si>
  <si>
    <t>Jesper Stenby</t>
  </si>
  <si>
    <t>jst@da.dk</t>
  </si>
  <si>
    <t>DA UlykkesStatistik 2020</t>
  </si>
  <si>
    <t xml:space="preserve">Statistikken måler ulykkesfrekvensen, der viser antal arbejdsulykker i forhold til årsværk. Endvidere viser statistikken fordelingen af arbejdsulykker.
Statistikken belyser omfang og udvikling i arbejdsulykker, hvor forventet fravær er på minimum en dag udover tilskadekomstdagen. </t>
  </si>
  <si>
    <t>Arbejdsulykker er det centrale begreb i statistikken. Arbejdstilsynet definerer en arbejdsulykke som: ”En pludselig hændelse i forbindelse med arbejdet, som fører til, at en person kommer fysisk eller psykisk til skade.” 
Ulykkesfrekvensen er en indikator, som er sammensat af to selvstændige mål:  
•	Antal arbejdsulykker i året med forventet fravær på minimum en dag ud over tilskadekomstdagen 
•	Antal årsværk i året 
Antal arbejdsulykker sættes i forhold til årsværk i beregningen af ulykkesfrekvensen. Et årsværk svarer til 1.675 præsterede arbejdstimer. Præsterede arbejdstimer er betalt arbejdstid inkl. overarbejde fratrukket fraværstimer som følge af sygdom, barsel, ferie m.v.</t>
  </si>
  <si>
    <t xml:space="preserve">Ulykkesfrekvensen opgøres som antal arbejdsulykker pr. 10.000 årsværk. Målet vægtes i forhold til mulig arbejdstid i året, der er givet ved præsterede arbejdstimer tillagt fraværstimer. 
Fordelingen af arbejdsulykker beregnes som antallet af arbejdsulykker i forhold til samtlige arbejdsulykker inden for en given gruppering, f.eks. aldersintervaller på tilskadekomne.  </t>
  </si>
  <si>
    <t>UlykkesStatistik 2020</t>
  </si>
  <si>
    <t>17. september 2021</t>
  </si>
  <si>
    <t xml:space="preserve">For 2020 ligger ulykkesfrekvensen på 232,9 arbejdsulykker pr. 10.000 årsværk. Ulykkesfrekvensen ligger derved en anelse lavere end for 2019 og den gennemsnitlige ulykkesfrekvens over de sidste fem år. For 2020 er ulykkesanmeldelser, der vedrører Covid-19 ikke inkluderet i statistikken. </t>
  </si>
  <si>
    <t>Lavere ulykkesfrekvens for 2020 end sidste år</t>
  </si>
  <si>
    <t xml:space="preserve">DA’s statistik over arbejdsulykker viser, at ulykkesfrekvensen, der måler antal anmeldte ulykker pr. 10.000 årsværk, ligger på 232,9 i 2020 for DA-området under ét. Til sammenligning er den gennemsnitlige ulykkesfrekvens over de seneste fem år 236,7. Ulykkesfrekvensen er lavere i forhold til sidste år, som ellers havde den laveste ulykkesfrekvens i statistikkens historie. Ulykkesfrekvensen for arbejdere er 368,6 anmeldte ulykker pr. 10.000 årsværk for 2020, hvor ulykkesfrekvensen for de seneste fem år er 370,9. </t>
  </si>
  <si>
    <t>Ulykkesfrekvensen i fremstillingsbranchen og bygge og anlægsbranchen er steget i forhold til sidste år. Servicebranchens ulykkesfrekvens er faldet og ligger som med fremstilling lavere end 5-års gennemsnittet. Faldet i ulykkesfrekvensen i servicebranchen kan forklares med en lavere aktivitet grundet Covid-19-pandemien.</t>
  </si>
  <si>
    <t>Bygge og anlægsbranchen er den branche, der stiger mest i forhold til sidste år. Ulykkesfrekvensen for bygge og anlæg i 2020 er på 409,7, hvor gennemsnittet over de seneste fem år er 407,6. Ulykkesfrekvensen for arbejdere i servicebranchen er faldet til 302,8 i forhold til gennemsnittet over de sidste fem år på 312,7. 
For at kunne sammenligne årets ulykkesfrekvens med tidligere år er anmeldte ulykker, der vedrører Covid-19 fratrukket fra statistikken ved manuelt at fjerne anmeldelser gennem deres registrering til Arbejsdtilsynet. Hvis Covid-19-relaterede anmeldelser på DA-området inkluderes i statistikken stiger ulykkesfrekvensen fra 232,9 til 242,9.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</si>
</sst>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s>
  <fonts count="45"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sz val="10"/>
      <color rgb="FFFF0000"/>
      <name val="Verdana"/>
      <family val="2"/>
    </font>
    <font>
      <b/>
      <sz val="10"/>
      <color rgb="FFFF0000"/>
      <name val="Verdana"/>
      <family val="2"/>
    </font>
    <font>
      <b/>
      <sz val="8"/>
      <color theme="1"/>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29">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
      <left/>
      <right style="medium">
        <color rgb="FF0090FF"/>
      </right>
      <top style="thin">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s>
  <cellStyleXfs count="13">
    <xf numFmtId="0" fontId="0" fillId="0" borderId="0"/>
    <xf numFmtId="9"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67" fontId="27" fillId="0" borderId="0" applyFont="0" applyFill="0" applyBorder="0" applyAlignment="0" applyProtection="0"/>
    <xf numFmtId="165" fontId="27" fillId="0" borderId="0" applyFont="0" applyFill="0" applyBorder="0" applyAlignment="0" applyProtection="0"/>
    <xf numFmtId="0" fontId="26" fillId="0" borderId="0"/>
    <xf numFmtId="0" fontId="29" fillId="0" borderId="0" applyNumberFormat="0" applyFill="0" applyBorder="0" applyAlignment="0" applyProtection="0"/>
    <xf numFmtId="0" fontId="30" fillId="0" borderId="0" applyNumberFormat="0" applyFill="0" applyBorder="0" applyAlignment="0" applyProtection="0"/>
    <xf numFmtId="0" fontId="15" fillId="0" borderId="0"/>
    <xf numFmtId="0" fontId="14" fillId="0" borderId="0"/>
    <xf numFmtId="0" fontId="13" fillId="0" borderId="0"/>
    <xf numFmtId="0" fontId="9" fillId="0" borderId="0"/>
  </cellStyleXfs>
  <cellXfs count="180">
    <xf numFmtId="0" fontId="0" fillId="0" borderId="0" xfId="0"/>
    <xf numFmtId="0" fontId="28" fillId="2" borderId="0" xfId="6" applyFont="1" applyFill="1"/>
    <xf numFmtId="0" fontId="25" fillId="2" borderId="0" xfId="6" applyFont="1" applyFill="1"/>
    <xf numFmtId="0" fontId="32" fillId="2" borderId="0" xfId="6" applyFont="1" applyFill="1"/>
    <xf numFmtId="168" fontId="32" fillId="2" borderId="0" xfId="6" applyNumberFormat="1" applyFont="1" applyFill="1" applyAlignment="1">
      <alignment horizontal="center"/>
    </xf>
    <xf numFmtId="168" fontId="25" fillId="2" borderId="0" xfId="6" applyNumberFormat="1" applyFont="1" applyFill="1" applyAlignment="1">
      <alignment horizontal="center"/>
    </xf>
    <xf numFmtId="0" fontId="31" fillId="2" borderId="0" xfId="6" applyFont="1" applyFill="1" applyAlignment="1">
      <alignment vertical="top" wrapText="1"/>
    </xf>
    <xf numFmtId="0" fontId="36" fillId="2" borderId="0" xfId="6" applyFont="1" applyFill="1" applyAlignment="1"/>
    <xf numFmtId="0" fontId="24" fillId="2" borderId="0" xfId="6" applyFont="1" applyFill="1"/>
    <xf numFmtId="0" fontId="0" fillId="2" borderId="0" xfId="0" applyFont="1" applyFill="1"/>
    <xf numFmtId="0" fontId="35" fillId="2" borderId="0" xfId="0" applyFont="1" applyFill="1"/>
    <xf numFmtId="0" fontId="29" fillId="2" borderId="0" xfId="7" applyFont="1" applyFill="1"/>
    <xf numFmtId="0" fontId="23" fillId="2" borderId="0" xfId="6" applyFont="1" applyFill="1"/>
    <xf numFmtId="0" fontId="23" fillId="2" borderId="0" xfId="0" applyFont="1" applyFill="1"/>
    <xf numFmtId="0" fontId="29" fillId="2" borderId="0" xfId="8" applyFont="1" applyFill="1"/>
    <xf numFmtId="0" fontId="22" fillId="2" borderId="0" xfId="6" applyFont="1" applyFill="1"/>
    <xf numFmtId="0" fontId="38" fillId="2" borderId="0" xfId="6" applyFont="1" applyFill="1" applyAlignment="1">
      <alignment horizontal="left" vertical="top" wrapText="1"/>
    </xf>
    <xf numFmtId="0" fontId="38" fillId="2" borderId="0" xfId="6" applyFont="1" applyFill="1" applyAlignment="1">
      <alignment horizontal="center" vertical="top" wrapText="1"/>
    </xf>
    <xf numFmtId="168" fontId="23" fillId="0" borderId="0" xfId="6" applyNumberFormat="1" applyFont="1" applyFill="1" applyBorder="1" applyAlignment="1">
      <alignment horizontal="right" indent="2"/>
    </xf>
    <xf numFmtId="0" fontId="23" fillId="0" borderId="6" xfId="6" applyFont="1" applyFill="1" applyBorder="1" applyAlignment="1">
      <alignment horizontal="right" indent="2"/>
    </xf>
    <xf numFmtId="168" fontId="32" fillId="2" borderId="6" xfId="6" applyNumberFormat="1" applyFont="1" applyFill="1" applyBorder="1" applyAlignment="1">
      <alignment horizontal="center" vertical="center" wrapText="1"/>
    </xf>
    <xf numFmtId="168" fontId="32" fillId="2" borderId="0" xfId="6" applyNumberFormat="1" applyFont="1" applyFill="1" applyBorder="1" applyAlignment="1">
      <alignment horizontal="center" vertical="center" wrapText="1"/>
    </xf>
    <xf numFmtId="168" fontId="32" fillId="2" borderId="1" xfId="6" applyNumberFormat="1" applyFont="1" applyFill="1" applyBorder="1" applyAlignment="1">
      <alignment horizontal="center" vertical="center"/>
    </xf>
    <xf numFmtId="168" fontId="23" fillId="0" borderId="2" xfId="6" applyNumberFormat="1" applyFont="1" applyFill="1" applyBorder="1" applyAlignment="1">
      <alignment horizontal="right" indent="2"/>
    </xf>
    <xf numFmtId="0" fontId="21" fillId="2" borderId="0" xfId="6" applyFont="1" applyFill="1"/>
    <xf numFmtId="0" fontId="20" fillId="2" borderId="0" xfId="6" applyFont="1" applyFill="1"/>
    <xf numFmtId="0" fontId="38" fillId="3" borderId="6" xfId="6" applyFont="1" applyFill="1" applyBorder="1" applyAlignment="1">
      <alignment horizontal="center" vertical="top" wrapText="1"/>
    </xf>
    <xf numFmtId="0" fontId="20" fillId="2" borderId="20" xfId="6" applyFont="1" applyFill="1" applyBorder="1"/>
    <xf numFmtId="0" fontId="20" fillId="2" borderId="21" xfId="6" applyFont="1" applyFill="1" applyBorder="1"/>
    <xf numFmtId="0" fontId="20" fillId="2" borderId="23" xfId="6" applyFont="1" applyFill="1" applyBorder="1"/>
    <xf numFmtId="0" fontId="20" fillId="2" borderId="24" xfId="6" applyFont="1" applyFill="1" applyBorder="1"/>
    <xf numFmtId="0" fontId="28" fillId="2" borderId="15" xfId="6" applyFont="1" applyFill="1" applyBorder="1" applyAlignment="1">
      <alignment vertical="top" wrapText="1"/>
    </xf>
    <xf numFmtId="0" fontId="28" fillId="0" borderId="15" xfId="0" applyFont="1" applyBorder="1" applyAlignment="1">
      <alignment vertical="top"/>
    </xf>
    <xf numFmtId="0" fontId="28" fillId="0" borderId="18" xfId="0" applyFont="1" applyBorder="1" applyAlignment="1">
      <alignment vertical="top"/>
    </xf>
    <xf numFmtId="0" fontId="33" fillId="2" borderId="0" xfId="0" applyFont="1" applyFill="1" applyAlignment="1">
      <alignment horizontal="center"/>
    </xf>
    <xf numFmtId="0" fontId="38" fillId="3" borderId="5" xfId="6" applyFont="1" applyFill="1" applyBorder="1" applyAlignment="1">
      <alignment horizontal="center" vertical="top" wrapText="1"/>
    </xf>
    <xf numFmtId="0" fontId="23" fillId="0" borderId="9" xfId="6" applyFont="1" applyFill="1" applyBorder="1" applyAlignment="1">
      <alignment horizontal="right" indent="2"/>
    </xf>
    <xf numFmtId="168" fontId="32" fillId="2" borderId="0" xfId="6" applyNumberFormat="1" applyFont="1" applyFill="1" applyBorder="1" applyAlignment="1">
      <alignment horizontal="center" vertical="center"/>
    </xf>
    <xf numFmtId="3" fontId="23" fillId="0" borderId="2" xfId="6" applyNumberFormat="1" applyFont="1" applyFill="1" applyBorder="1" applyAlignment="1">
      <alignment horizontal="right" indent="2"/>
    </xf>
    <xf numFmtId="3" fontId="23" fillId="0" borderId="0" xfId="6" applyNumberFormat="1" applyFont="1" applyFill="1" applyBorder="1" applyAlignment="1">
      <alignment horizontal="right" indent="2"/>
    </xf>
    <xf numFmtId="3" fontId="23" fillId="0" borderId="8" xfId="6" applyNumberFormat="1" applyFont="1" applyFill="1" applyBorder="1" applyAlignment="1">
      <alignment horizontal="right" indent="2"/>
    </xf>
    <xf numFmtId="0" fontId="32" fillId="2" borderId="2" xfId="6" applyFont="1" applyFill="1" applyBorder="1" applyAlignment="1">
      <alignment horizontal="center" vertical="center" wrapText="1"/>
    </xf>
    <xf numFmtId="1" fontId="23" fillId="0" borderId="8" xfId="6" applyNumberFormat="1" applyFont="1" applyFill="1" applyBorder="1" applyAlignment="1">
      <alignment horizontal="right" indent="2"/>
    </xf>
    <xf numFmtId="0" fontId="28" fillId="0" borderId="16" xfId="0" applyFont="1" applyBorder="1" applyAlignment="1">
      <alignment horizontal="left" vertical="top" wrapText="1"/>
    </xf>
    <xf numFmtId="0" fontId="28" fillId="0" borderId="16" xfId="0" applyFont="1" applyBorder="1" applyAlignment="1">
      <alignment horizontal="left" vertical="top"/>
    </xf>
    <xf numFmtId="0" fontId="19" fillId="2" borderId="0" xfId="6" applyFont="1" applyFill="1"/>
    <xf numFmtId="168" fontId="32" fillId="2" borderId="23" xfId="6" applyNumberFormat="1" applyFont="1" applyFill="1" applyBorder="1" applyAlignment="1">
      <alignment horizontal="center" vertical="center" wrapText="1"/>
    </xf>
    <xf numFmtId="1" fontId="32" fillId="2" borderId="23" xfId="6" applyNumberFormat="1" applyFont="1" applyFill="1" applyBorder="1" applyAlignment="1">
      <alignment horizontal="center" vertical="center" wrapText="1"/>
    </xf>
    <xf numFmtId="1" fontId="32" fillId="2" borderId="25" xfId="6" applyNumberFormat="1" applyFont="1" applyFill="1" applyBorder="1" applyAlignment="1">
      <alignment horizontal="center" vertical="center" wrapText="1"/>
    </xf>
    <xf numFmtId="168" fontId="28" fillId="0" borderId="7" xfId="6" applyNumberFormat="1" applyFont="1" applyBorder="1" applyAlignment="1">
      <alignment horizontal="left" vertical="center" wrapText="1"/>
    </xf>
    <xf numFmtId="168" fontId="28" fillId="0" borderId="0" xfId="6" applyNumberFormat="1" applyFont="1" applyBorder="1" applyAlignment="1">
      <alignment horizontal="left" vertical="center" wrapText="1"/>
    </xf>
    <xf numFmtId="0" fontId="34" fillId="4" borderId="0" xfId="6" applyFont="1" applyFill="1" applyAlignment="1">
      <alignment vertical="center" wrapText="1"/>
    </xf>
    <xf numFmtId="168" fontId="32" fillId="2" borderId="0" xfId="6" applyNumberFormat="1" applyFont="1" applyFill="1" applyBorder="1" applyAlignment="1">
      <alignment horizontal="center" vertical="top" wrapText="1"/>
    </xf>
    <xf numFmtId="168" fontId="32" fillId="2" borderId="6" xfId="6" applyNumberFormat="1" applyFont="1" applyFill="1" applyBorder="1" applyAlignment="1">
      <alignment horizontal="center" vertical="top" wrapText="1"/>
    </xf>
    <xf numFmtId="168" fontId="32" fillId="2" borderId="1" xfId="6" applyNumberFormat="1" applyFont="1" applyFill="1" applyBorder="1" applyAlignment="1">
      <alignment horizontal="center" vertical="top" wrapText="1"/>
    </xf>
    <xf numFmtId="0" fontId="38" fillId="3" borderId="3" xfId="6" applyFont="1" applyFill="1" applyBorder="1" applyAlignment="1">
      <alignment horizontal="center" vertical="top" wrapText="1"/>
    </xf>
    <xf numFmtId="49" fontId="19" fillId="0" borderId="6" xfId="0" applyNumberFormat="1" applyFont="1" applyBorder="1"/>
    <xf numFmtId="49" fontId="19" fillId="0" borderId="3" xfId="0" applyNumberFormat="1" applyFont="1" applyBorder="1"/>
    <xf numFmtId="49" fontId="19" fillId="0" borderId="5" xfId="0" applyNumberFormat="1" applyFont="1" applyBorder="1"/>
    <xf numFmtId="0" fontId="32" fillId="2" borderId="2" xfId="6" applyFont="1" applyFill="1" applyBorder="1" applyAlignment="1">
      <alignment horizontal="center" vertical="center" wrapText="1"/>
    </xf>
    <xf numFmtId="49" fontId="18" fillId="0" borderId="3" xfId="0" applyNumberFormat="1" applyFont="1" applyBorder="1"/>
    <xf numFmtId="49" fontId="18" fillId="0" borderId="5" xfId="0" applyNumberFormat="1" applyFont="1" applyBorder="1"/>
    <xf numFmtId="0" fontId="18" fillId="2" borderId="22" xfId="0" applyFont="1" applyFill="1" applyBorder="1" applyAlignment="1">
      <alignment horizontal="left" vertical="top"/>
    </xf>
    <xf numFmtId="0" fontId="18" fillId="2" borderId="0" xfId="6" applyFont="1" applyFill="1"/>
    <xf numFmtId="0" fontId="17" fillId="2" borderId="0" xfId="6" applyFont="1" applyFill="1"/>
    <xf numFmtId="168" fontId="40" fillId="3" borderId="27" xfId="6" applyNumberFormat="1" applyFont="1" applyFill="1" applyBorder="1" applyAlignment="1">
      <alignment vertical="center" wrapText="1"/>
    </xf>
    <xf numFmtId="49" fontId="17" fillId="0" borderId="6" xfId="0" applyNumberFormat="1" applyFont="1" applyBorder="1"/>
    <xf numFmtId="0" fontId="43" fillId="2" borderId="0" xfId="6" applyFont="1" applyFill="1"/>
    <xf numFmtId="0" fontId="42" fillId="2" borderId="0" xfId="6" applyFont="1" applyFill="1"/>
    <xf numFmtId="169" fontId="23" fillId="0" borderId="0" xfId="6" applyNumberFormat="1" applyFont="1" applyFill="1" applyBorder="1" applyAlignment="1">
      <alignment horizontal="right" indent="2"/>
    </xf>
    <xf numFmtId="168" fontId="23" fillId="0" borderId="6" xfId="6" applyNumberFormat="1" applyFont="1" applyFill="1" applyBorder="1" applyAlignment="1">
      <alignment horizontal="right" indent="2"/>
    </xf>
    <xf numFmtId="168" fontId="23" fillId="0" borderId="1" xfId="6" applyNumberFormat="1" applyFont="1" applyFill="1" applyBorder="1" applyAlignment="1">
      <alignment horizontal="right" indent="2"/>
    </xf>
    <xf numFmtId="0" fontId="16" fillId="2" borderId="0" xfId="6" applyFont="1" applyFill="1"/>
    <xf numFmtId="168" fontId="15" fillId="2" borderId="0" xfId="6" applyNumberFormat="1" applyFont="1" applyFill="1" applyAlignment="1">
      <alignment horizontal="center"/>
    </xf>
    <xf numFmtId="169" fontId="23" fillId="0" borderId="1" xfId="6" applyNumberFormat="1" applyFont="1" applyFill="1" applyBorder="1" applyAlignment="1">
      <alignment horizontal="right" indent="2"/>
    </xf>
    <xf numFmtId="0" fontId="15" fillId="2" borderId="0" xfId="6" applyFont="1" applyFill="1"/>
    <xf numFmtId="1" fontId="25" fillId="2" borderId="0" xfId="6" applyNumberFormat="1" applyFont="1" applyFill="1" applyAlignment="1">
      <alignment horizontal="center"/>
    </xf>
    <xf numFmtId="49" fontId="28" fillId="0" borderId="11" xfId="0" applyNumberFormat="1" applyFont="1" applyBorder="1"/>
    <xf numFmtId="49" fontId="17" fillId="0" borderId="9" xfId="0" applyNumberFormat="1" applyFont="1" applyBorder="1"/>
    <xf numFmtId="49" fontId="19" fillId="0" borderId="9" xfId="0" applyNumberFormat="1" applyFont="1" applyBorder="1"/>
    <xf numFmtId="49" fontId="28" fillId="0" borderId="3" xfId="0" applyNumberFormat="1" applyFont="1" applyBorder="1"/>
    <xf numFmtId="49" fontId="19" fillId="0" borderId="7" xfId="0" applyNumberFormat="1" applyFont="1" applyBorder="1"/>
    <xf numFmtId="168" fontId="12" fillId="2" borderId="0" xfId="6" applyNumberFormat="1" applyFont="1" applyFill="1" applyAlignment="1">
      <alignment horizontal="center"/>
    </xf>
    <xf numFmtId="0" fontId="12" fillId="2" borderId="0" xfId="6" applyFont="1" applyFill="1"/>
    <xf numFmtId="0" fontId="11" fillId="2" borderId="0" xfId="6" applyFont="1" applyFill="1"/>
    <xf numFmtId="0" fontId="32" fillId="2" borderId="2" xfId="6" applyFont="1" applyFill="1" applyBorder="1" applyAlignment="1">
      <alignment horizontal="center" vertical="center" wrapText="1"/>
    </xf>
    <xf numFmtId="0" fontId="10" fillId="2" borderId="0" xfId="6" applyFont="1" applyFill="1"/>
    <xf numFmtId="1" fontId="9" fillId="0" borderId="11" xfId="6" applyNumberFormat="1" applyFont="1" applyFill="1" applyBorder="1" applyAlignment="1">
      <alignment horizontal="right" indent="2"/>
    </xf>
    <xf numFmtId="1" fontId="9" fillId="0" borderId="6" xfId="6" applyNumberFormat="1" applyFont="1" applyFill="1" applyBorder="1" applyAlignment="1">
      <alignment horizontal="right" indent="2"/>
    </xf>
    <xf numFmtId="1" fontId="9" fillId="0" borderId="9" xfId="6" applyNumberFormat="1" applyFont="1" applyFill="1" applyBorder="1" applyAlignment="1">
      <alignment horizontal="right" indent="2"/>
    </xf>
    <xf numFmtId="1" fontId="9" fillId="0" borderId="2" xfId="6" applyNumberFormat="1" applyFont="1" applyFill="1" applyBorder="1" applyAlignment="1">
      <alignment horizontal="right" indent="2"/>
    </xf>
    <xf numFmtId="1" fontId="9" fillId="0" borderId="0" xfId="6" applyNumberFormat="1" applyFont="1" applyFill="1" applyBorder="1" applyAlignment="1">
      <alignment horizontal="right" indent="2"/>
    </xf>
    <xf numFmtId="1" fontId="9" fillId="0" borderId="8" xfId="6" applyNumberFormat="1" applyFont="1" applyFill="1" applyBorder="1" applyAlignment="1">
      <alignment horizontal="right" indent="2"/>
    </xf>
    <xf numFmtId="168" fontId="8" fillId="2" borderId="0" xfId="6" applyNumberFormat="1" applyFont="1" applyFill="1" applyAlignment="1">
      <alignment horizontal="center"/>
    </xf>
    <xf numFmtId="0" fontId="8" fillId="2" borderId="0" xfId="6" applyFont="1" applyFill="1"/>
    <xf numFmtId="0" fontId="7" fillId="2" borderId="0" xfId="6" applyFont="1" applyFill="1"/>
    <xf numFmtId="168" fontId="25" fillId="2" borderId="0" xfId="6" applyNumberFormat="1" applyFont="1" applyFill="1"/>
    <xf numFmtId="0" fontId="29" fillId="2" borderId="0" xfId="8" applyFont="1" applyFill="1" applyAlignment="1">
      <alignment horizontal="left" wrapText="1"/>
    </xf>
    <xf numFmtId="0" fontId="30" fillId="0" borderId="19" xfId="8" applyBorder="1" applyAlignment="1">
      <alignment vertical="top"/>
    </xf>
    <xf numFmtId="0" fontId="6" fillId="2" borderId="0" xfId="0" applyFont="1" applyFill="1"/>
    <xf numFmtId="1" fontId="32" fillId="2" borderId="0" xfId="6" applyNumberFormat="1" applyFont="1" applyFill="1" applyAlignment="1">
      <alignment horizontal="center" vertical="center" wrapText="1"/>
    </xf>
    <xf numFmtId="168" fontId="32" fillId="2" borderId="0" xfId="6" applyNumberFormat="1" applyFont="1" applyFill="1" applyAlignment="1">
      <alignment horizontal="center" vertical="center"/>
    </xf>
    <xf numFmtId="168" fontId="3" fillId="0" borderId="9" xfId="6" applyNumberFormat="1" applyFont="1" applyBorder="1" applyAlignment="1">
      <alignment horizontal="right" indent="2"/>
    </xf>
    <xf numFmtId="168" fontId="3" fillId="0" borderId="8" xfId="6" applyNumberFormat="1" applyFont="1" applyBorder="1" applyAlignment="1">
      <alignment horizontal="right" indent="2"/>
    </xf>
    <xf numFmtId="3" fontId="3" fillId="0" borderId="8" xfId="6" applyNumberFormat="1" applyFont="1" applyBorder="1" applyAlignment="1">
      <alignment horizontal="right" indent="2"/>
    </xf>
    <xf numFmtId="168" fontId="3" fillId="0" borderId="10" xfId="6" applyNumberFormat="1" applyFont="1" applyBorder="1" applyAlignment="1">
      <alignment horizontal="right" indent="2"/>
    </xf>
    <xf numFmtId="168" fontId="3" fillId="0" borderId="11" xfId="6" applyNumberFormat="1" applyFont="1" applyBorder="1" applyAlignment="1">
      <alignment horizontal="right" indent="2"/>
    </xf>
    <xf numFmtId="168" fontId="3" fillId="0" borderId="2" xfId="6" applyNumberFormat="1" applyFont="1" applyBorder="1" applyAlignment="1">
      <alignment horizontal="right" indent="2"/>
    </xf>
    <xf numFmtId="3" fontId="3" fillId="0" borderId="2" xfId="6" applyNumberFormat="1" applyFont="1" applyBorder="1" applyAlignment="1">
      <alignment horizontal="right" indent="2"/>
    </xf>
    <xf numFmtId="168" fontId="3" fillId="0" borderId="4" xfId="6" applyNumberFormat="1" applyFont="1" applyBorder="1" applyAlignment="1">
      <alignment horizontal="right" indent="2"/>
    </xf>
    <xf numFmtId="168" fontId="3" fillId="0" borderId="6" xfId="6" applyNumberFormat="1" applyFont="1" applyBorder="1" applyAlignment="1">
      <alignment horizontal="right" indent="2"/>
    </xf>
    <xf numFmtId="168" fontId="3" fillId="0" borderId="0" xfId="6" applyNumberFormat="1" applyFont="1" applyAlignment="1">
      <alignment horizontal="right" indent="2"/>
    </xf>
    <xf numFmtId="3" fontId="3" fillId="0" borderId="0" xfId="6" applyNumberFormat="1" applyFont="1" applyAlignment="1">
      <alignment horizontal="right" indent="2"/>
    </xf>
    <xf numFmtId="168" fontId="3" fillId="0" borderId="1" xfId="6" applyNumberFormat="1" applyFont="1" applyBorder="1" applyAlignment="1">
      <alignment horizontal="right" indent="2"/>
    </xf>
    <xf numFmtId="1" fontId="3" fillId="0" borderId="8" xfId="6" applyNumberFormat="1" applyFont="1" applyBorder="1" applyAlignment="1">
      <alignment horizontal="right" indent="2"/>
    </xf>
    <xf numFmtId="169" fontId="3" fillId="0" borderId="4" xfId="6" applyNumberFormat="1" applyFont="1" applyBorder="1" applyAlignment="1">
      <alignment horizontal="right" indent="2"/>
    </xf>
    <xf numFmtId="169" fontId="3" fillId="0" borderId="1" xfId="6" applyNumberFormat="1" applyFont="1" applyBorder="1" applyAlignment="1">
      <alignment horizontal="right" indent="2"/>
    </xf>
    <xf numFmtId="169" fontId="3" fillId="0" borderId="10" xfId="6" applyNumberFormat="1" applyFont="1" applyBorder="1" applyAlignment="1">
      <alignment horizontal="right" indent="2"/>
    </xf>
    <xf numFmtId="168" fontId="32" fillId="0" borderId="11" xfId="6" applyNumberFormat="1" applyFont="1" applyBorder="1" applyAlignment="1">
      <alignment horizontal="right" indent="2"/>
    </xf>
    <xf numFmtId="168" fontId="32" fillId="0" borderId="2" xfId="6" applyNumberFormat="1" applyFont="1" applyBorder="1" applyAlignment="1">
      <alignment horizontal="right" indent="2"/>
    </xf>
    <xf numFmtId="168" fontId="32" fillId="0" borderId="0" xfId="6" applyNumberFormat="1" applyFont="1" applyAlignment="1">
      <alignment horizontal="right" indent="2"/>
    </xf>
    <xf numFmtId="168" fontId="32" fillId="0" borderId="4" xfId="6" applyNumberFormat="1" applyFont="1" applyBorder="1" applyAlignment="1">
      <alignment horizontal="right" indent="2"/>
    </xf>
    <xf numFmtId="168" fontId="32" fillId="0" borderId="6" xfId="6" applyNumberFormat="1" applyFont="1" applyBorder="1" applyAlignment="1">
      <alignment horizontal="right" indent="2"/>
    </xf>
    <xf numFmtId="168" fontId="32" fillId="0" borderId="1" xfId="6" applyNumberFormat="1" applyFont="1" applyBorder="1" applyAlignment="1">
      <alignment horizontal="right" indent="2"/>
    </xf>
    <xf numFmtId="168" fontId="32" fillId="0" borderId="8" xfId="6" applyNumberFormat="1" applyFont="1" applyBorder="1" applyAlignment="1">
      <alignment horizontal="right" indent="2"/>
    </xf>
    <xf numFmtId="0" fontId="29" fillId="2" borderId="0" xfId="8" applyFont="1" applyFill="1" applyAlignment="1">
      <alignment horizontal="left" wrapText="1"/>
    </xf>
    <xf numFmtId="0" fontId="39" fillId="0" borderId="0" xfId="0" applyFont="1" applyAlignment="1">
      <alignment horizontal="center"/>
    </xf>
    <xf numFmtId="0" fontId="32" fillId="2" borderId="0" xfId="6" applyFont="1" applyFill="1" applyAlignment="1">
      <alignment horizontal="left" vertical="top" wrapText="1"/>
    </xf>
    <xf numFmtId="0" fontId="32" fillId="2" borderId="0" xfId="6" applyFont="1" applyFill="1" applyAlignment="1">
      <alignment horizontal="left" vertical="top"/>
    </xf>
    <xf numFmtId="0" fontId="28" fillId="2" borderId="0" xfId="6" applyFont="1" applyFill="1" applyAlignment="1">
      <alignment horizontal="center" vertical="top" wrapText="1"/>
    </xf>
    <xf numFmtId="0" fontId="1" fillId="2" borderId="0" xfId="6" applyFont="1" applyFill="1" applyAlignment="1">
      <alignment horizontal="left" vertical="top" wrapText="1"/>
    </xf>
    <xf numFmtId="0" fontId="2" fillId="2" borderId="0" xfId="6" applyFont="1" applyFill="1" applyAlignment="1">
      <alignment horizontal="left" vertical="top" wrapText="1"/>
    </xf>
    <xf numFmtId="0" fontId="28" fillId="2" borderId="0" xfId="6" applyFont="1" applyFill="1" applyAlignment="1">
      <alignment horizontal="left" vertical="top" wrapText="1"/>
    </xf>
    <xf numFmtId="0" fontId="4" fillId="2" borderId="0" xfId="6" applyFont="1" applyFill="1" applyAlignment="1">
      <alignment horizontal="left" vertical="top" wrapText="1"/>
    </xf>
    <xf numFmtId="0" fontId="37" fillId="2" borderId="0" xfId="6" applyFont="1" applyFill="1" applyAlignment="1">
      <alignment horizontal="center"/>
    </xf>
    <xf numFmtId="0" fontId="33" fillId="2" borderId="0" xfId="6" applyFont="1" applyFill="1" applyAlignment="1">
      <alignment horizontal="center"/>
    </xf>
    <xf numFmtId="0" fontId="33" fillId="2" borderId="0" xfId="0" applyFont="1" applyFill="1" applyAlignment="1">
      <alignment horizontal="center"/>
    </xf>
    <xf numFmtId="0" fontId="41" fillId="2" borderId="0" xfId="6" applyFont="1" applyFill="1" applyAlignment="1">
      <alignment horizontal="left" vertical="top" wrapText="1"/>
    </xf>
    <xf numFmtId="0" fontId="39" fillId="2" borderId="0" xfId="6" applyFont="1" applyFill="1" applyAlignment="1">
      <alignment horizontal="left" wrapText="1"/>
    </xf>
    <xf numFmtId="0" fontId="44" fillId="2" borderId="0" xfId="6" applyFont="1" applyFill="1" applyAlignment="1">
      <alignment horizontal="right"/>
    </xf>
    <xf numFmtId="0" fontId="32" fillId="0" borderId="13" xfId="6" applyFont="1" applyFill="1" applyBorder="1" applyAlignment="1">
      <alignment horizontal="center" vertical="center" wrapText="1"/>
    </xf>
    <xf numFmtId="0" fontId="32" fillId="0" borderId="14" xfId="6" applyFont="1" applyFill="1" applyBorder="1" applyAlignment="1">
      <alignment horizontal="center" vertical="center" wrapText="1"/>
    </xf>
    <xf numFmtId="168" fontId="40" fillId="3" borderId="9" xfId="6" applyNumberFormat="1" applyFont="1" applyFill="1" applyBorder="1" applyAlignment="1">
      <alignment horizontal="center" vertical="center" wrapText="1"/>
    </xf>
    <xf numFmtId="168" fontId="40" fillId="3" borderId="8" xfId="6" applyNumberFormat="1" applyFont="1" applyFill="1" applyBorder="1" applyAlignment="1">
      <alignment horizontal="center" vertical="center" wrapText="1"/>
    </xf>
    <xf numFmtId="168" fontId="40" fillId="3" borderId="10" xfId="6" applyNumberFormat="1" applyFont="1" applyFill="1" applyBorder="1" applyAlignment="1">
      <alignment horizontal="center" vertical="center" wrapText="1"/>
    </xf>
    <xf numFmtId="0" fontId="32" fillId="2" borderId="12" xfId="6" applyFont="1" applyFill="1" applyBorder="1" applyAlignment="1">
      <alignment horizontal="center" vertical="center" wrapText="1"/>
    </xf>
    <xf numFmtId="0" fontId="32" fillId="2" borderId="13" xfId="6" applyFont="1" applyFill="1" applyBorder="1" applyAlignment="1">
      <alignment horizontal="center" vertical="center" wrapText="1"/>
    </xf>
    <xf numFmtId="0" fontId="34" fillId="4" borderId="0" xfId="6" applyFont="1" applyFill="1" applyAlignment="1">
      <alignment horizontal="left" vertical="center" wrapText="1"/>
    </xf>
    <xf numFmtId="0" fontId="32" fillId="2" borderId="11" xfId="6" applyFont="1" applyFill="1" applyBorder="1" applyAlignment="1">
      <alignment horizontal="center" vertical="center" wrapText="1"/>
    </xf>
    <xf numFmtId="0" fontId="32" fillId="2" borderId="2" xfId="6" applyFont="1" applyFill="1" applyBorder="1" applyAlignment="1">
      <alignment horizontal="center" vertical="center" wrapText="1"/>
    </xf>
    <xf numFmtId="0" fontId="32" fillId="0" borderId="2" xfId="6" applyFont="1" applyFill="1" applyBorder="1" applyAlignment="1">
      <alignment horizontal="center" vertical="center" wrapText="1"/>
    </xf>
    <xf numFmtId="0" fontId="32" fillId="0" borderId="4" xfId="6" applyFont="1" applyFill="1" applyBorder="1" applyAlignment="1">
      <alignment horizontal="center" vertical="center" wrapText="1"/>
    </xf>
    <xf numFmtId="168" fontId="40" fillId="3" borderId="26" xfId="6" applyNumberFormat="1" applyFont="1" applyFill="1" applyBorder="1" applyAlignment="1">
      <alignment horizontal="center" vertical="center" wrapText="1"/>
    </xf>
    <xf numFmtId="168" fontId="40" fillId="3" borderId="27" xfId="6" applyNumberFormat="1" applyFont="1" applyFill="1" applyBorder="1" applyAlignment="1">
      <alignment horizontal="center" vertical="center" wrapText="1"/>
    </xf>
    <xf numFmtId="168" fontId="40" fillId="3" borderId="28" xfId="6" applyNumberFormat="1" applyFont="1" applyFill="1" applyBorder="1" applyAlignment="1">
      <alignment horizontal="center" vertical="center" wrapText="1"/>
    </xf>
    <xf numFmtId="168" fontId="40" fillId="3" borderId="11" xfId="6" applyNumberFormat="1" applyFont="1" applyFill="1" applyBorder="1" applyAlignment="1">
      <alignment horizontal="center" vertical="center" wrapText="1"/>
    </xf>
    <xf numFmtId="168" fontId="40" fillId="3" borderId="2" xfId="6" applyNumberFormat="1" applyFont="1" applyFill="1" applyBorder="1" applyAlignment="1">
      <alignment horizontal="center" vertical="center" wrapText="1"/>
    </xf>
    <xf numFmtId="168" fontId="40" fillId="3" borderId="4" xfId="6" applyNumberFormat="1" applyFont="1" applyFill="1" applyBorder="1" applyAlignment="1">
      <alignment horizontal="center" vertical="center" wrapText="1"/>
    </xf>
    <xf numFmtId="2" fontId="40" fillId="3" borderId="26" xfId="6" applyNumberFormat="1" applyFont="1" applyFill="1" applyBorder="1" applyAlignment="1">
      <alignment horizontal="center" vertical="center" wrapText="1"/>
    </xf>
    <xf numFmtId="2" fontId="40" fillId="3" borderId="27" xfId="6" applyNumberFormat="1" applyFont="1" applyFill="1" applyBorder="1" applyAlignment="1">
      <alignment horizontal="center" vertical="center" wrapText="1"/>
    </xf>
    <xf numFmtId="2" fontId="40" fillId="3" borderId="28" xfId="6" applyNumberFormat="1" applyFont="1" applyFill="1" applyBorder="1" applyAlignment="1">
      <alignment horizontal="center" vertical="center" wrapText="1"/>
    </xf>
    <xf numFmtId="0" fontId="18" fillId="2" borderId="15" xfId="0" applyFont="1" applyFill="1" applyBorder="1" applyAlignment="1">
      <alignment horizontal="left" vertical="top" wrapText="1"/>
    </xf>
    <xf numFmtId="0" fontId="20" fillId="2" borderId="15" xfId="0" applyFont="1" applyFill="1" applyBorder="1" applyAlignment="1">
      <alignment horizontal="left" vertical="top" wrapText="1"/>
    </xf>
    <xf numFmtId="0" fontId="18" fillId="2" borderId="16" xfId="0" applyFont="1" applyFill="1" applyBorder="1" applyAlignment="1">
      <alignment horizontal="left" vertical="top" wrapText="1"/>
    </xf>
    <xf numFmtId="0" fontId="20" fillId="2" borderId="16" xfId="0" applyFont="1" applyFill="1" applyBorder="1" applyAlignment="1">
      <alignment horizontal="left" vertical="top" wrapText="1"/>
    </xf>
    <xf numFmtId="0" fontId="18" fillId="0" borderId="17" xfId="0" applyFont="1" applyBorder="1" applyAlignment="1">
      <alignment horizontal="left" vertical="top" wrapText="1"/>
    </xf>
    <xf numFmtId="0" fontId="20" fillId="0" borderId="17" xfId="0" applyFont="1" applyBorder="1" applyAlignment="1">
      <alignment horizontal="left" vertical="top" wrapText="1"/>
    </xf>
    <xf numFmtId="0" fontId="5" fillId="2" borderId="15" xfId="0" applyFont="1" applyFill="1" applyBorder="1" applyAlignment="1">
      <alignment horizontal="left" vertical="top" wrapText="1"/>
    </xf>
    <xf numFmtId="0" fontId="40" fillId="3" borderId="0" xfId="6" applyFont="1" applyFill="1" applyBorder="1" applyAlignment="1">
      <alignment horizontal="center" vertical="center" wrapText="1"/>
    </xf>
    <xf numFmtId="0" fontId="40" fillId="3" borderId="1" xfId="6" applyFont="1" applyFill="1" applyBorder="1" applyAlignment="1">
      <alignment horizontal="center" vertical="center" wrapText="1"/>
    </xf>
    <xf numFmtId="0" fontId="18" fillId="0" borderId="16" xfId="0" applyFont="1" applyBorder="1" applyAlignment="1">
      <alignment horizontal="left" vertical="top" wrapText="1"/>
    </xf>
    <xf numFmtId="0" fontId="20" fillId="0" borderId="16" xfId="0" applyFont="1" applyBorder="1" applyAlignment="1">
      <alignment horizontal="left" vertical="top" wrapText="1"/>
    </xf>
    <xf numFmtId="0" fontId="5" fillId="2" borderId="16" xfId="0" applyFont="1" applyFill="1" applyBorder="1" applyAlignment="1">
      <alignment horizontal="left" vertical="top" wrapText="1"/>
    </xf>
    <xf numFmtId="0" fontId="5" fillId="0" borderId="15" xfId="0" applyFont="1" applyBorder="1" applyAlignment="1">
      <alignment horizontal="left" vertical="top" wrapText="1"/>
    </xf>
    <xf numFmtId="0" fontId="20" fillId="0" borderId="15" xfId="0" applyFont="1" applyBorder="1" applyAlignment="1">
      <alignment horizontal="left" vertical="top" wrapText="1"/>
    </xf>
    <xf numFmtId="0" fontId="8" fillId="2" borderId="22" xfId="0" applyFont="1" applyFill="1" applyBorder="1" applyAlignment="1">
      <alignment horizontal="left" vertical="top" wrapText="1"/>
    </xf>
    <xf numFmtId="0" fontId="18" fillId="2" borderId="23" xfId="0" applyFont="1" applyFill="1" applyBorder="1" applyAlignment="1">
      <alignment horizontal="left" vertical="top" wrapText="1"/>
    </xf>
    <xf numFmtId="0" fontId="18" fillId="2" borderId="24" xfId="0" applyFont="1" applyFill="1" applyBorder="1" applyAlignment="1">
      <alignment horizontal="left" vertical="top" wrapText="1"/>
    </xf>
    <xf numFmtId="0" fontId="40" fillId="3" borderId="0" xfId="0" applyFont="1" applyFill="1" applyAlignment="1">
      <alignment horizontal="left" wrapText="1"/>
    </xf>
    <xf numFmtId="0" fontId="40" fillId="3" borderId="0" xfId="0" applyFont="1" applyFill="1" applyAlignment="1">
      <alignment horizontal="left" vertical="center" wrapText="1"/>
    </xf>
  </cellXfs>
  <cellStyles count="13">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Normal 4" xfId="10" xr:uid="{00000000-0005-0000-0000-000039000000}"/>
    <cellStyle name="Normal 5" xfId="11" xr:uid="{00000000-0005-0000-0000-00003A000000}"/>
    <cellStyle name="Normal 6" xfId="12" xr:uid="{00000000-0005-0000-0000-00003B000000}"/>
    <cellStyle name="Percent" xfId="1" xr:uid="{00000000-0005-0000-0000-000008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52980</xdr:colOff>
      <xdr:row>2</xdr:row>
      <xdr:rowOff>22800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276225</xdr:colOff>
      <xdr:row>2</xdr:row>
      <xdr:rowOff>14289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13860</xdr:colOff>
      <xdr:row>9</xdr:row>
      <xdr:rowOff>57151</xdr:rowOff>
    </xdr:from>
    <xdr:to>
      <xdr:col>8</xdr:col>
      <xdr:colOff>520741</xdr:colOff>
      <xdr:row>37</xdr:row>
      <xdr:rowOff>197421</xdr:rowOff>
    </xdr:to>
    <xdr:pic>
      <xdr:nvPicPr>
        <xdr:cNvPr id="5" name="Billede 4">
          <a:extLst>
            <a:ext uri="{FF2B5EF4-FFF2-40B4-BE49-F238E27FC236}">
              <a16:creationId xmlns:a16="http://schemas.microsoft.com/office/drawing/2014/main" id="{9B4D8EBC-053F-4040-8E1E-4538853CA41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94835" y="3314701"/>
          <a:ext cx="4850281" cy="574097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542565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EAFC767-A2C0-4902-86ED-49FEAD34A52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758190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E395AB5F-A18F-4C82-B26A-62E9E3637A6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609240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BF4CC31D-5B13-43A9-8CB3-10D49269410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824865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DE72E255-C796-4621-B8A2-68B6CEBB5E1F}"/>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609240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425F6F9-372D-4A68-9E2C-7B3B2B7F1A3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824865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C4FAB9BA-0B47-4F38-A966-8802EEA1573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132990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348615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304440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4E6FC12-6328-4F97-9694-BED5F5FC69B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520065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5D6AF7E1-B9F4-4516-9CB7-DD87A962D589}"/>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5128C636-5C05-447B-8573-4C4F0520497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13396C0D-98DF-4E37-B5A8-46E87FA7DF6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C91BBE0-1CFD-454E-9996-4812E486FB1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6E67452A-6146-4DA5-9A50-4E41D0091FCA}"/>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C2D7A19-B4A1-4552-B04E-AEAE57A381B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40848BDF-37E2-4CFC-97FF-5DC906127492}"/>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605BE2F-398B-4198-9014-F2E36F49A80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45B7040A-EDCC-498F-9F1A-10A9277402F9}"/>
            </a:ext>
          </a:extLst>
        </xdr:cNvPr>
        <xdr:cNvPicPr>
          <a:picLocks noChangeAspect="1"/>
        </xdr:cNvPicPr>
      </xdr:nvPicPr>
      <xdr:blipFill>
        <a:blip xmlns:r="http://schemas.openxmlformats.org/officeDocument/2006/relationships" r:embed="rId3"/>
        <a:stretch>
          <a:fillRect/>
        </a:stretch>
      </xdr:blipFill>
      <xdr:spPr>
        <a:xfrm>
          <a:off x="182880" y="152400"/>
          <a:ext cx="212026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4E17C6B-4924-4A55-A2D1-22E25559C12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2958A5C3-8D0B-4709-A448-57832A87618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9165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094C87F-FA98-4793-B865-A849072328F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224790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23BFF70A-3593-4105-9333-C26D6DA59F83}"/>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jst@da.dk"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S60"/>
  <sheetViews>
    <sheetView tabSelected="1" zoomScaleNormal="100" workbookViewId="0">
      <selection activeCell="M4" sqref="M4"/>
    </sheetView>
  </sheetViews>
  <sheetFormatPr defaultColWidth="9.140625" defaultRowHeight="12.75" x14ac:dyDescent="0.2"/>
  <cols>
    <col min="1" max="1" width="2.7109375" style="2" customWidth="1"/>
    <col min="2" max="2" width="9.42578125" style="3" customWidth="1"/>
    <col min="3" max="9" width="9.28515625" style="3" customWidth="1"/>
    <col min="10" max="13" width="9.140625" style="2"/>
    <col min="14" max="14" width="9.140625" style="2" customWidth="1"/>
    <col min="15" max="16384" width="9.140625" style="2"/>
  </cols>
  <sheetData>
    <row r="1" spans="2:9" ht="12" customHeight="1" x14ac:dyDescent="0.2"/>
    <row r="2" spans="2:9" ht="60" customHeight="1" x14ac:dyDescent="0.2">
      <c r="C2" s="4"/>
      <c r="D2" s="4"/>
      <c r="E2" s="4"/>
    </row>
    <row r="3" spans="2:9" ht="30" customHeight="1" x14ac:dyDescent="0.2">
      <c r="C3" s="4"/>
      <c r="D3" s="4"/>
      <c r="E3" s="4"/>
    </row>
    <row r="4" spans="2:9" ht="15.75" customHeight="1" x14ac:dyDescent="0.2">
      <c r="B4" s="134" t="s">
        <v>130</v>
      </c>
      <c r="C4" s="134"/>
      <c r="D4" s="134"/>
      <c r="E4" s="134"/>
      <c r="F4" s="134"/>
      <c r="G4" s="134"/>
      <c r="H4" s="134"/>
      <c r="I4" s="134"/>
    </row>
    <row r="5" spans="2:9" ht="15.75" customHeight="1" x14ac:dyDescent="0.2">
      <c r="B5" s="135" t="s">
        <v>131</v>
      </c>
      <c r="C5" s="135"/>
      <c r="D5" s="135"/>
      <c r="E5" s="135"/>
      <c r="F5" s="135"/>
      <c r="G5" s="135"/>
      <c r="H5" s="135"/>
      <c r="I5" s="135"/>
    </row>
    <row r="6" spans="2:9" ht="15.75" customHeight="1" x14ac:dyDescent="0.2">
      <c r="B6" s="136" t="s">
        <v>12</v>
      </c>
      <c r="C6" s="136"/>
      <c r="D6" s="136"/>
      <c r="E6" s="136"/>
      <c r="F6" s="136"/>
      <c r="G6" s="136"/>
      <c r="H6" s="136"/>
      <c r="I6" s="136"/>
    </row>
    <row r="7" spans="2:9" ht="15.75" customHeight="1" x14ac:dyDescent="0.2">
      <c r="B7" s="34"/>
      <c r="C7" s="34"/>
      <c r="D7" s="34"/>
      <c r="E7" s="34"/>
      <c r="F7" s="34"/>
      <c r="G7" s="34"/>
      <c r="H7" s="34"/>
      <c r="I7" s="34"/>
    </row>
    <row r="8" spans="2:9" ht="56.25" customHeight="1" x14ac:dyDescent="0.2">
      <c r="B8" s="137" t="s">
        <v>132</v>
      </c>
      <c r="C8" s="137"/>
      <c r="D8" s="137"/>
      <c r="E8" s="137"/>
      <c r="F8" s="137"/>
      <c r="G8" s="137"/>
      <c r="H8" s="137"/>
      <c r="I8" s="137"/>
    </row>
    <row r="9" spans="2:9" ht="15.75" customHeight="1" x14ac:dyDescent="0.2">
      <c r="B9" s="126" t="s">
        <v>133</v>
      </c>
      <c r="C9" s="126"/>
      <c r="D9" s="126"/>
      <c r="E9" s="126"/>
      <c r="F9" s="126"/>
      <c r="G9" s="126"/>
      <c r="H9" s="126"/>
      <c r="I9" s="126"/>
    </row>
    <row r="10" spans="2:9" ht="15.75" customHeight="1" x14ac:dyDescent="0.2"/>
    <row r="11" spans="2:9" ht="15.75" customHeight="1" x14ac:dyDescent="0.2"/>
    <row r="12" spans="2:9" ht="15.75" customHeight="1" x14ac:dyDescent="0.2"/>
    <row r="13" spans="2:9" ht="15.75" customHeight="1" x14ac:dyDescent="0.2"/>
    <row r="14" spans="2:9" ht="15.75" customHeight="1" x14ac:dyDescent="0.2"/>
    <row r="15" spans="2:9" ht="15.75" customHeight="1" x14ac:dyDescent="0.2"/>
    <row r="16" spans="2:9" ht="15.75" customHeight="1" x14ac:dyDescent="0.2"/>
    <row r="17" spans="14:19" ht="15.75" customHeight="1" x14ac:dyDescent="0.2">
      <c r="N17" s="67"/>
      <c r="O17" s="68"/>
      <c r="P17" s="68"/>
      <c r="Q17" s="68"/>
      <c r="R17" s="68"/>
      <c r="S17" s="68"/>
    </row>
    <row r="18" spans="14:19" ht="15.75" customHeight="1" x14ac:dyDescent="0.2"/>
    <row r="19" spans="14:19" ht="15.75" customHeight="1" x14ac:dyDescent="0.2"/>
    <row r="20" spans="14:19" ht="15.75" customHeight="1" x14ac:dyDescent="0.2"/>
    <row r="21" spans="14:19" ht="15.75" customHeight="1" x14ac:dyDescent="0.2"/>
    <row r="22" spans="14:19" ht="15.75" customHeight="1" x14ac:dyDescent="0.2"/>
    <row r="23" spans="14:19" ht="15.75" customHeight="1" x14ac:dyDescent="0.2"/>
    <row r="24" spans="14:19" ht="15.75" customHeight="1" x14ac:dyDescent="0.2"/>
    <row r="25" spans="14:19" ht="15.75" customHeight="1" x14ac:dyDescent="0.2"/>
    <row r="26" spans="14:19" ht="15.75" customHeight="1" x14ac:dyDescent="0.2"/>
    <row r="27" spans="14:19" ht="15.75" customHeight="1" x14ac:dyDescent="0.2"/>
    <row r="28" spans="14:19" ht="15.75" customHeight="1" x14ac:dyDescent="0.2"/>
    <row r="29" spans="14:19" ht="15.75" customHeight="1" x14ac:dyDescent="0.2"/>
    <row r="30" spans="14:19" ht="15.75" customHeight="1" x14ac:dyDescent="0.2"/>
    <row r="31" spans="14:19" ht="15.75" customHeight="1" x14ac:dyDescent="0.2"/>
    <row r="32" spans="14:19" ht="15.75" customHeight="1" x14ac:dyDescent="0.2"/>
    <row r="33" spans="2:13" ht="15.75" customHeight="1" x14ac:dyDescent="0.2"/>
    <row r="34" spans="2:13" ht="15.75" customHeight="1" x14ac:dyDescent="0.2"/>
    <row r="35" spans="2:13" ht="15.75" customHeight="1" x14ac:dyDescent="0.2"/>
    <row r="36" spans="2:13" ht="15.75" customHeight="1" x14ac:dyDescent="0.2"/>
    <row r="37" spans="2:13" ht="15.75" customHeight="1" x14ac:dyDescent="0.2"/>
    <row r="38" spans="2:13" ht="15.75" customHeight="1" x14ac:dyDescent="0.2"/>
    <row r="39" spans="2:13" ht="15.75" customHeight="1" x14ac:dyDescent="0.2"/>
    <row r="40" spans="2:13" ht="15.75" customHeight="1" x14ac:dyDescent="0.2"/>
    <row r="41" spans="2:13" ht="15.75" customHeight="1" x14ac:dyDescent="0.2">
      <c r="B41" s="125" t="s">
        <v>91</v>
      </c>
      <c r="C41" s="125"/>
      <c r="D41" s="125"/>
      <c r="E41" s="125"/>
      <c r="F41" s="125"/>
      <c r="G41" s="125"/>
      <c r="H41" s="125"/>
      <c r="I41" s="125"/>
      <c r="J41" s="94"/>
    </row>
    <row r="42" spans="2:13" ht="15.75" customHeight="1" x14ac:dyDescent="0.2">
      <c r="B42" s="125" t="s">
        <v>112</v>
      </c>
      <c r="C42" s="125"/>
      <c r="D42" s="125"/>
      <c r="E42" s="125"/>
      <c r="F42" s="125"/>
      <c r="G42" s="125"/>
      <c r="H42" s="125"/>
      <c r="I42" s="125"/>
      <c r="J42" s="97"/>
      <c r="K42" s="8"/>
    </row>
    <row r="43" spans="2:13" ht="15.75" customHeight="1" x14ac:dyDescent="0.2">
      <c r="B43" s="125" t="s">
        <v>113</v>
      </c>
      <c r="C43" s="125"/>
      <c r="D43" s="125"/>
      <c r="E43" s="125"/>
      <c r="F43" s="125"/>
      <c r="G43" s="125"/>
      <c r="H43" s="125"/>
      <c r="I43" s="125"/>
      <c r="J43" s="125"/>
    </row>
    <row r="44" spans="2:13" ht="15.75" customHeight="1" x14ac:dyDescent="0.2">
      <c r="B44" s="125" t="s">
        <v>114</v>
      </c>
      <c r="C44" s="125"/>
      <c r="D44" s="125"/>
      <c r="E44" s="125"/>
      <c r="F44" s="125"/>
      <c r="G44" s="125"/>
      <c r="H44" s="125"/>
      <c r="I44" s="125"/>
      <c r="J44" s="125"/>
    </row>
    <row r="45" spans="2:13" ht="15.75" customHeight="1" x14ac:dyDescent="0.2">
      <c r="B45" s="125" t="s">
        <v>115</v>
      </c>
      <c r="C45" s="125"/>
      <c r="D45" s="125"/>
      <c r="E45" s="125"/>
      <c r="F45" s="125"/>
      <c r="G45" s="125"/>
      <c r="H45" s="125"/>
      <c r="I45" s="125"/>
      <c r="J45" s="3"/>
      <c r="M45" s="8" t="s">
        <v>1</v>
      </c>
    </row>
    <row r="46" spans="2:13" ht="15.75" customHeight="1" x14ac:dyDescent="0.2">
      <c r="B46" s="125" t="s">
        <v>116</v>
      </c>
      <c r="C46" s="125"/>
      <c r="D46" s="125"/>
      <c r="E46" s="125"/>
      <c r="F46" s="125"/>
      <c r="G46" s="125"/>
      <c r="H46" s="125"/>
      <c r="I46" s="125"/>
      <c r="J46" s="3"/>
      <c r="M46" s="8"/>
    </row>
    <row r="47" spans="2:13" ht="15.75" customHeight="1" x14ac:dyDescent="0.2">
      <c r="B47" s="125" t="s">
        <v>117</v>
      </c>
      <c r="C47" s="125"/>
      <c r="D47" s="125"/>
      <c r="E47" s="125"/>
      <c r="F47" s="125"/>
      <c r="G47" s="125"/>
      <c r="H47" s="125"/>
      <c r="I47" s="125"/>
      <c r="J47" s="125"/>
      <c r="M47" s="8"/>
    </row>
    <row r="48" spans="2:13" ht="15.75" customHeight="1" x14ac:dyDescent="0.2">
      <c r="B48" s="125" t="s">
        <v>118</v>
      </c>
      <c r="C48" s="125"/>
      <c r="D48" s="125"/>
      <c r="E48" s="125"/>
      <c r="F48" s="125"/>
      <c r="G48" s="125"/>
      <c r="H48" s="125"/>
      <c r="I48" s="125"/>
      <c r="J48" s="3"/>
      <c r="M48" s="8"/>
    </row>
    <row r="49" spans="2:13" ht="15.75" customHeight="1" x14ac:dyDescent="0.2">
      <c r="B49" s="125" t="s">
        <v>119</v>
      </c>
      <c r="C49" s="125"/>
      <c r="D49" s="125"/>
      <c r="E49" s="125"/>
      <c r="F49" s="125"/>
      <c r="G49" s="125"/>
      <c r="H49" s="125"/>
      <c r="I49" s="125"/>
      <c r="J49" s="3"/>
      <c r="M49" s="8"/>
    </row>
    <row r="50" spans="2:13" ht="15.75" customHeight="1" x14ac:dyDescent="0.2">
      <c r="B50" s="125" t="s">
        <v>120</v>
      </c>
      <c r="C50" s="125"/>
      <c r="D50" s="125"/>
      <c r="E50" s="125"/>
      <c r="F50" s="125"/>
      <c r="G50" s="125"/>
      <c r="H50" s="125"/>
      <c r="I50" s="125"/>
      <c r="J50" s="125"/>
      <c r="M50" s="8"/>
    </row>
    <row r="51" spans="2:13" ht="15.75" customHeight="1" x14ac:dyDescent="0.2">
      <c r="B51" s="125" t="s">
        <v>122</v>
      </c>
      <c r="C51" s="125"/>
      <c r="D51" s="125"/>
      <c r="E51" s="125"/>
      <c r="F51" s="125"/>
      <c r="G51" s="125"/>
      <c r="H51" s="125"/>
      <c r="I51" s="125"/>
      <c r="J51" s="3"/>
      <c r="M51" s="8"/>
    </row>
    <row r="52" spans="2:13" ht="15.75" customHeight="1" x14ac:dyDescent="0.2">
      <c r="B52" s="125" t="s">
        <v>2</v>
      </c>
      <c r="C52" s="125"/>
      <c r="D52" s="125"/>
      <c r="E52" s="125"/>
      <c r="F52" s="125"/>
      <c r="G52" s="125"/>
      <c r="H52" s="125"/>
      <c r="I52" s="125"/>
      <c r="J52" s="3"/>
      <c r="M52" s="8"/>
    </row>
    <row r="53" spans="2:13" ht="15.75" customHeight="1" x14ac:dyDescent="0.2">
      <c r="B53" s="125" t="s">
        <v>13</v>
      </c>
      <c r="C53" s="125"/>
      <c r="D53" s="125"/>
      <c r="E53" s="125"/>
      <c r="F53" s="125"/>
      <c r="G53" s="125"/>
      <c r="H53" s="125"/>
      <c r="I53" s="125"/>
      <c r="J53" s="3"/>
      <c r="M53" s="8"/>
    </row>
    <row r="54" spans="2:13" ht="15.75" customHeight="1" x14ac:dyDescent="0.2">
      <c r="J54" s="8"/>
    </row>
    <row r="55" spans="2:13" ht="99.75" customHeight="1" x14ac:dyDescent="0.2">
      <c r="B55" s="130" t="s">
        <v>134</v>
      </c>
      <c r="C55" s="131"/>
      <c r="D55" s="131"/>
      <c r="E55" s="131"/>
      <c r="F55" s="131"/>
      <c r="G55" s="131"/>
      <c r="H55" s="131"/>
      <c r="I55" s="131"/>
    </row>
    <row r="56" spans="2:13" ht="71.25" customHeight="1" x14ac:dyDescent="0.2">
      <c r="B56" s="130" t="s">
        <v>135</v>
      </c>
      <c r="C56" s="132"/>
      <c r="D56" s="132"/>
      <c r="E56" s="132"/>
      <c r="F56" s="132"/>
      <c r="G56" s="132"/>
      <c r="H56" s="132"/>
      <c r="I56" s="132"/>
    </row>
    <row r="57" spans="2:13" ht="136.5" customHeight="1" x14ac:dyDescent="0.2">
      <c r="B57" s="127" t="s">
        <v>136</v>
      </c>
      <c r="C57" s="128"/>
      <c r="D57" s="128"/>
      <c r="E57" s="128"/>
      <c r="F57" s="128"/>
      <c r="G57" s="128"/>
      <c r="H57" s="128"/>
      <c r="I57" s="128"/>
      <c r="L57" s="15" t="s">
        <v>1</v>
      </c>
    </row>
    <row r="58" spans="2:13" x14ac:dyDescent="0.2">
      <c r="B58" s="129"/>
      <c r="C58" s="129"/>
      <c r="D58" s="129"/>
      <c r="E58" s="129"/>
      <c r="F58" s="129"/>
      <c r="G58" s="129"/>
      <c r="H58" s="129"/>
      <c r="I58" s="129"/>
    </row>
    <row r="59" spans="2:13" x14ac:dyDescent="0.2">
      <c r="B59" s="133"/>
      <c r="C59" s="133"/>
      <c r="D59" s="133"/>
      <c r="E59" s="133"/>
      <c r="F59" s="133"/>
      <c r="G59" s="133"/>
      <c r="H59" s="133"/>
      <c r="I59" s="133"/>
    </row>
    <row r="60" spans="2:13" x14ac:dyDescent="0.2">
      <c r="B60" s="133"/>
      <c r="C60" s="133"/>
      <c r="D60" s="133"/>
      <c r="E60" s="133"/>
      <c r="F60" s="133"/>
      <c r="G60" s="133"/>
      <c r="H60" s="133"/>
      <c r="I60" s="133"/>
    </row>
  </sheetData>
  <mergeCells count="24">
    <mergeCell ref="B59:I59"/>
    <mergeCell ref="B60:I60"/>
    <mergeCell ref="B4:I4"/>
    <mergeCell ref="B5:I5"/>
    <mergeCell ref="B6:I6"/>
    <mergeCell ref="B52:I52"/>
    <mergeCell ref="B42:I42"/>
    <mergeCell ref="B41:I41"/>
    <mergeCell ref="B45:I45"/>
    <mergeCell ref="B8:I8"/>
    <mergeCell ref="B51:I51"/>
    <mergeCell ref="B50:J50"/>
    <mergeCell ref="B44:J44"/>
    <mergeCell ref="B43:J43"/>
    <mergeCell ref="B47:J47"/>
    <mergeCell ref="B46:I46"/>
    <mergeCell ref="B48:I48"/>
    <mergeCell ref="B9:I9"/>
    <mergeCell ref="B49:I49"/>
    <mergeCell ref="B57:I57"/>
    <mergeCell ref="B58:I58"/>
    <mergeCell ref="B55:I55"/>
    <mergeCell ref="B53:I53"/>
    <mergeCell ref="B56:I56"/>
  </mergeCells>
  <hyperlinks>
    <hyperlink ref="B41" location="'DA området'!A1" display="Tabel 1: Lønudvikling på DA-området" xr:uid="{00000000-0004-0000-0000-000000000000}"/>
    <hyperlink ref="B42" location="Arbejdsfunktioner!A1" display="Tabel 3: Arbejdsfunktioner" xr:uid="{00000000-0004-0000-0000-000002000000}"/>
    <hyperlink ref="B43" location="Geografi!A1" display="Tabel 4: Geografi" xr:uid="{00000000-0004-0000-0000-000003000000}"/>
    <hyperlink ref="B44" location="Dekomponering!A1" display="Tabel 5: Dekomponering af lønstigningstakten " xr:uid="{00000000-0004-0000-0000-000004000000}"/>
    <hyperlink ref="B45" location="Medarbejderomkostninger!A1" display="Tabel 6: Medarbejderomkostninger" xr:uid="{00000000-0004-0000-0000-000005000000}"/>
    <hyperlink ref="B41:I41" location="'Ulykkesfrekvens, hovedbrancher'!A1" display="Tabel 1 Ulykkesfrekvens, alle medarbejdere og arbejdere, hovedbrancher" xr:uid="{00000000-0004-0000-0000-000006000000}"/>
    <hyperlink ref="B43:I43" location="'Hvordan skaden skete'!A1" display="Tabel 4 Ulykkesfrekvens, alle medarbejdere og arbejdere, hvordan skaden skete" xr:uid="{00000000-0004-0000-0000-000008000000}"/>
    <hyperlink ref="B45:I45" location="'Skadens art'!A1" display="Tabel 5 Ulykkesfrekvens, alle medarbejdere og arbejdere, skadens art" xr:uid="{00000000-0004-0000-0000-000009000000}"/>
    <hyperlink ref="B44:I44" location="'Skadet del af legemet'!A1" display="Tabel 5 Ulykkesfrekvens, alle medarbejdere og arbejdere, skadet del af legemet" xr:uid="{00000000-0004-0000-0000-00000A000000}"/>
    <hyperlink ref="B52" location="'Om statistikken'!A1" display="Metode" xr:uid="{00000000-0004-0000-0000-00000B000000}"/>
    <hyperlink ref="B42:I42" location="'Ulykkesfrekvens, arbejdsfunk.'!A1" display="Tabel 2 Ulykkesfrekvens, hovedarbejdsfunktioner, alle medarbejdere" xr:uid="{00000000-0004-0000-0000-00000C000000}"/>
    <hyperlink ref="B53:I53" location="Kontakt!A1" display="Kontakt" xr:uid="{00000000-0004-0000-0000-00000D000000}"/>
    <hyperlink ref="B52:I52" location="Metode!A1" display="Metode" xr:uid="{00000000-0004-0000-0000-00000E000000}"/>
    <hyperlink ref="B48" location="'Ulykkesfrekvens, alder'!A1" display="Tabel 7 Ulykkesfrekvens, alder" xr:uid="{431C4754-1B39-4934-872C-AC431F72712E}"/>
    <hyperlink ref="B49" location="'Ulykkesfrekvens, region'!A1" display="Tabel 8 Ulykkesfrekvens, region" xr:uid="{D7B8F34F-46B6-433B-8B97-85807346C55A}"/>
    <hyperlink ref="B48:H48" location="'Ulykkesfrekvens, alder'!A1" display="Tabel 9 Ulykkesfrekvens, alle medarbejdere og arbejdere, alder" xr:uid="{464C921B-1F44-45B1-B304-7AC0C4716234}"/>
    <hyperlink ref="B49:H49" location="'Ulykkesfrekvens, regioner'!A1" display="Tabel 10 Ulykkesfrekvens, alle medarbejdere og arbejdere, regioner" xr:uid="{42186DD0-DF8D-4DF1-88A1-4184FF5A5278}"/>
    <hyperlink ref="B50" location="'Ulykkesfrekvens, virk.størrelse'!A1" display="Tabel 9 Ulykkesfrekvens, alle medarbejdere og arbejdere, virksomhedsstørrelse" xr:uid="{6E39E83F-468B-4CBC-85BB-85EA4EF2CB34}"/>
    <hyperlink ref="B51" location="'Ulykkesfrekvens, uden vikarer'!A1" display="Tabel 10 Ulykkesfrekvens, uden vikarer" xr:uid="{1C4E5C85-F0E0-4742-B6D9-04A2B4F7BA77}"/>
    <hyperlink ref="B47" location="Forside!A1" display="Tabel 6 Ulykkesfrekvens, alle medarbejdere og arbejdere, forventet fravær" xr:uid="{E66BBC46-782C-42DE-9F44-BD230B4D7E2A}"/>
    <hyperlink ref="B50:J50" location="'Ulykkesfrekvens, virk.størrelse'!A1" display="Tabel 10 Ulykkesfrekvens, alle medarbejdere og arbejdere, virksomhedsstørrelse" xr:uid="{875D95E5-860F-4BE0-9C85-1A537BD64A73}"/>
    <hyperlink ref="B51:I51" location="'Ulykkesfrekvens, uden vikarer'!A1" display="Tabel 11 Ulykkesfrekvens, uden vikarer" xr:uid="{D30364C4-E97A-4657-BE07-4A89AFD5D48A}"/>
    <hyperlink ref="B47:J47" location="'Forventet fravær'!A1" display="Tabel 7 Ulykkesfrekvens, alle medarbejdere og arbejdere, forventet fravær" xr:uid="{7CBFF38D-D30E-4DED-B051-F830E4A93486}"/>
    <hyperlink ref="B46:I46" location="Afvigelse!A1" display="Tabel 6 Ulykkesfrekvens, alle medarbejdere og arbejdere, afvigelse" xr:uid="{D33DBFCE-0778-47B3-8137-751A9FB3E602}"/>
    <hyperlink ref="B43:J43" location="'Hvordan skaden skete'!A1" display="Tabel 3 Ulykkesfrekvens, alle medarbejdere og arbejdere, hvordan skaden skete" xr:uid="{2F903DD8-E4DC-41C9-AA39-8740DC4B1678}"/>
    <hyperlink ref="B44:J44" location="'Skadet del af legemet'!A1" display="Tabel 4 Ulykkesfrekvens, alle medarbejdere og arbejdere, skadet del af legemet" xr:uid="{FC13E3A5-5D5A-4D6B-82EA-D93877E03114}"/>
    <hyperlink ref="B48:I48" location="'Ulykkesfrekvens, alder'!A1" display="Tabel 8 Ulykkesfrekvens, alle medarbejdere og arbejdere, alder" xr:uid="{92EA54EA-CF82-4653-BBEF-7FCEDDA37222}"/>
    <hyperlink ref="B49:I49" location="'Ulykkesfrekvens, regioner'!A1" display="Tabel 9 Ulykkesfrekvens, alle medarbejdere og arbejdere, regioner" xr:uid="{11B02167-5364-4D6C-8BC4-682FB932FC94}"/>
  </hyperlinks>
  <pageMargins left="0.70866141732283472" right="0.70866141732283472" top="0.74803149606299213" bottom="0.74803149606299213" header="0.31496062992125984" footer="0.31496062992125984"/>
  <pageSetup paperSize="9" orientation="portrait" r:id="rId1"/>
  <rowBreaks count="1" manualBreakCount="1">
    <brk id="40" min="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0F83-2077-4A0A-BCF2-44FD41CD996F}">
  <dimension ref="B1:P17"/>
  <sheetViews>
    <sheetView zoomScaleNormal="100" zoomScaleSheetLayoutView="100" workbookViewId="0">
      <selection activeCell="O7" sqref="O7"/>
    </sheetView>
  </sheetViews>
  <sheetFormatPr defaultColWidth="9.140625" defaultRowHeight="12.75" x14ac:dyDescent="0.2"/>
  <cols>
    <col min="1" max="1" width="2.7109375" style="2" customWidth="1"/>
    <col min="2" max="2" width="20.42578125" style="2" bestFit="1" customWidth="1"/>
    <col min="3" max="5" width="14.7109375" style="5" customWidth="1"/>
    <col min="6" max="6" width="3.42578125" style="5" customWidth="1"/>
    <col min="7" max="9" width="14.7109375" style="2" customWidth="1"/>
    <col min="10" max="16384" width="9.140625" style="2"/>
  </cols>
  <sheetData>
    <row r="1" spans="2:16" ht="12" customHeight="1" x14ac:dyDescent="0.2"/>
    <row r="2" spans="2:16" ht="60" customHeight="1" x14ac:dyDescent="0.2">
      <c r="F2" s="2"/>
    </row>
    <row r="3" spans="2:16" ht="30" customHeight="1" x14ac:dyDescent="0.2">
      <c r="F3" s="2"/>
    </row>
    <row r="4" spans="2:16" ht="30" customHeight="1" thickBot="1" x14ac:dyDescent="0.25">
      <c r="B4" s="138" t="s">
        <v>119</v>
      </c>
      <c r="C4" s="138"/>
      <c r="D4" s="138"/>
      <c r="E4" s="138"/>
      <c r="F4" s="138"/>
      <c r="G4" s="138"/>
      <c r="H4" s="138"/>
    </row>
    <row r="5" spans="2:16" ht="18" customHeight="1" x14ac:dyDescent="0.2">
      <c r="B5" s="16"/>
      <c r="C5" s="145" t="s">
        <v>25</v>
      </c>
      <c r="D5" s="146"/>
      <c r="E5" s="146"/>
      <c r="F5" s="41"/>
      <c r="G5" s="140" t="s">
        <v>26</v>
      </c>
      <c r="H5" s="140"/>
      <c r="I5" s="141"/>
    </row>
    <row r="6" spans="2:16" s="6" customFormat="1" ht="18" customHeight="1" thickBot="1" x14ac:dyDescent="0.3">
      <c r="B6" s="17"/>
      <c r="C6" s="20" t="s">
        <v>31</v>
      </c>
      <c r="D6" s="100">
        <v>2019</v>
      </c>
      <c r="E6" s="100">
        <v>2020</v>
      </c>
      <c r="F6" s="101"/>
      <c r="G6" s="46" t="s">
        <v>31</v>
      </c>
      <c r="H6" s="47">
        <v>2019</v>
      </c>
      <c r="I6" s="48">
        <v>2020</v>
      </c>
    </row>
    <row r="7" spans="2:16" s="6" customFormat="1" ht="19.5" customHeight="1" thickBot="1" x14ac:dyDescent="0.3">
      <c r="B7" s="55"/>
      <c r="C7" s="152" t="s">
        <v>90</v>
      </c>
      <c r="D7" s="153"/>
      <c r="E7" s="153"/>
      <c r="F7" s="153"/>
      <c r="G7" s="153"/>
      <c r="H7" s="153"/>
      <c r="I7" s="154"/>
    </row>
    <row r="8" spans="2:16" ht="15" customHeight="1" x14ac:dyDescent="0.2">
      <c r="B8" s="60" t="s">
        <v>66</v>
      </c>
      <c r="C8" s="106">
        <v>197.36257471657959</v>
      </c>
      <c r="D8" s="111">
        <v>204.48059549882348</v>
      </c>
      <c r="E8" s="107">
        <v>187.78841182804018</v>
      </c>
      <c r="F8" s="108"/>
      <c r="G8" s="107">
        <v>349.99343804828288</v>
      </c>
      <c r="H8" s="111">
        <v>361.57779135132301</v>
      </c>
      <c r="I8" s="109">
        <v>335.48795714194455</v>
      </c>
    </row>
    <row r="9" spans="2:16" ht="15" customHeight="1" x14ac:dyDescent="0.2">
      <c r="B9" s="61" t="s">
        <v>67</v>
      </c>
      <c r="C9" s="110">
        <v>261.76687363091162</v>
      </c>
      <c r="D9" s="111">
        <v>272.13112642321408</v>
      </c>
      <c r="E9" s="111">
        <v>256.17457692189424</v>
      </c>
      <c r="F9" s="112"/>
      <c r="G9" s="111">
        <v>356.21691008352599</v>
      </c>
      <c r="H9" s="111">
        <v>373.90454530863076</v>
      </c>
      <c r="I9" s="113">
        <v>351.42377070209284</v>
      </c>
    </row>
    <row r="10" spans="2:16" ht="15" customHeight="1" x14ac:dyDescent="0.2">
      <c r="B10" s="61" t="s">
        <v>68</v>
      </c>
      <c r="C10" s="110">
        <v>257.21618614369288</v>
      </c>
      <c r="D10" s="111">
        <v>251.93729079517811</v>
      </c>
      <c r="E10" s="111">
        <v>258.80955832970039</v>
      </c>
      <c r="F10" s="112"/>
      <c r="G10" s="111">
        <v>387.17746823363933</v>
      </c>
      <c r="H10" s="111">
        <v>386.72524041001395</v>
      </c>
      <c r="I10" s="113">
        <v>400.33968192749859</v>
      </c>
    </row>
    <row r="11" spans="2:16" ht="15" customHeight="1" x14ac:dyDescent="0.2">
      <c r="B11" s="61" t="s">
        <v>69</v>
      </c>
      <c r="C11" s="110">
        <v>231.84220455767979</v>
      </c>
      <c r="D11" s="111">
        <v>219.2403576512142</v>
      </c>
      <c r="E11" s="111">
        <v>230.56314532898153</v>
      </c>
      <c r="F11" s="112"/>
      <c r="G11" s="111">
        <v>355.75223196639604</v>
      </c>
      <c r="H11" s="111">
        <v>334.9432790523411</v>
      </c>
      <c r="I11" s="113">
        <v>354.6852936327715</v>
      </c>
    </row>
    <row r="12" spans="2:16" ht="15" customHeight="1" x14ac:dyDescent="0.2">
      <c r="B12" s="61" t="s">
        <v>70</v>
      </c>
      <c r="C12" s="110">
        <v>308.30817225521616</v>
      </c>
      <c r="D12" s="111">
        <v>293.56650281439732</v>
      </c>
      <c r="E12" s="111">
        <v>309.24523780687275</v>
      </c>
      <c r="F12" s="112"/>
      <c r="G12" s="111">
        <v>431.38880747519482</v>
      </c>
      <c r="H12" s="111">
        <v>416.20301700196433</v>
      </c>
      <c r="I12" s="113">
        <v>423.11842028175113</v>
      </c>
    </row>
    <row r="13" spans="2:16" ht="15" customHeight="1" thickBot="1" x14ac:dyDescent="0.25">
      <c r="B13" s="49" t="s">
        <v>0</v>
      </c>
      <c r="C13" s="102">
        <v>236.74790372871229</v>
      </c>
      <c r="D13" s="103">
        <v>234.30907746365605</v>
      </c>
      <c r="E13" s="103">
        <v>232.94699291870444</v>
      </c>
      <c r="F13" s="114"/>
      <c r="G13" s="103">
        <v>370.86428257157019</v>
      </c>
      <c r="H13" s="103">
        <v>368.4118815493199</v>
      </c>
      <c r="I13" s="105">
        <v>368.60094985372479</v>
      </c>
    </row>
    <row r="14" spans="2:16" x14ac:dyDescent="0.2">
      <c r="B14" s="50"/>
    </row>
    <row r="15" spans="2:16" ht="12.75" customHeight="1" x14ac:dyDescent="0.2">
      <c r="B15" s="147"/>
      <c r="C15" s="147"/>
      <c r="D15" s="147"/>
      <c r="E15" s="147"/>
      <c r="F15" s="147"/>
      <c r="G15" s="147"/>
      <c r="H15" s="147"/>
      <c r="I15" s="147"/>
    </row>
    <row r="16" spans="2:16" x14ac:dyDescent="0.2">
      <c r="B16" s="139" t="str">
        <f>'Ulykkesfrekvens, hovedbrancher'!B20:K20</f>
        <v>DA UlykkesStatistik 2020</v>
      </c>
      <c r="C16" s="139"/>
      <c r="D16" s="139"/>
      <c r="E16" s="139"/>
      <c r="F16" s="139"/>
      <c r="G16" s="139"/>
      <c r="H16" s="139"/>
      <c r="I16" s="139"/>
      <c r="P16" s="45" t="s">
        <v>1</v>
      </c>
    </row>
    <row r="17" spans="2:2" ht="15" x14ac:dyDescent="0.25">
      <c r="B17" s="9"/>
    </row>
  </sheetData>
  <mergeCells count="6">
    <mergeCell ref="B4:H4"/>
    <mergeCell ref="B16:I16"/>
    <mergeCell ref="C5:E5"/>
    <mergeCell ref="G5:I5"/>
    <mergeCell ref="C7:I7"/>
    <mergeCell ref="B15:I15"/>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2078F-B15A-4DE7-80D3-BD09C18566E8}">
  <dimension ref="B1:P21"/>
  <sheetViews>
    <sheetView zoomScaleNormal="100" zoomScaleSheetLayoutView="100" workbookViewId="0">
      <selection activeCell="P7" sqref="P7"/>
    </sheetView>
  </sheetViews>
  <sheetFormatPr defaultColWidth="9.140625" defaultRowHeight="12.75" x14ac:dyDescent="0.2"/>
  <cols>
    <col min="1" max="1" width="2.7109375" style="2" customWidth="1"/>
    <col min="2" max="2" width="19.42578125"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25">
      <c r="B4" s="138" t="s">
        <v>120</v>
      </c>
      <c r="C4" s="138"/>
      <c r="D4" s="138"/>
      <c r="E4" s="138"/>
      <c r="F4" s="138"/>
      <c r="G4" s="138"/>
      <c r="H4" s="138"/>
      <c r="I4" s="138"/>
    </row>
    <row r="5" spans="2:9" ht="18" customHeight="1" x14ac:dyDescent="0.2">
      <c r="B5" s="16"/>
      <c r="C5" s="145" t="s">
        <v>25</v>
      </c>
      <c r="D5" s="146"/>
      <c r="E5" s="146"/>
      <c r="F5" s="41"/>
      <c r="G5" s="140" t="s">
        <v>26</v>
      </c>
      <c r="H5" s="140"/>
      <c r="I5" s="141"/>
    </row>
    <row r="6" spans="2:9" s="6" customFormat="1" ht="18" customHeight="1" thickBot="1" x14ac:dyDescent="0.3">
      <c r="B6" s="17"/>
      <c r="C6" s="20" t="s">
        <v>31</v>
      </c>
      <c r="D6" s="100">
        <v>2019</v>
      </c>
      <c r="E6" s="100">
        <v>2020</v>
      </c>
      <c r="F6" s="101"/>
      <c r="G6" s="46" t="s">
        <v>31</v>
      </c>
      <c r="H6" s="47">
        <v>2019</v>
      </c>
      <c r="I6" s="48">
        <v>2020</v>
      </c>
    </row>
    <row r="7" spans="2:9" s="6" customFormat="1" ht="19.5" customHeight="1" thickBot="1" x14ac:dyDescent="0.3">
      <c r="B7" s="55"/>
      <c r="C7" s="152" t="s">
        <v>90</v>
      </c>
      <c r="D7" s="153"/>
      <c r="E7" s="153"/>
      <c r="F7" s="153"/>
      <c r="G7" s="153"/>
      <c r="H7" s="153"/>
      <c r="I7" s="154"/>
    </row>
    <row r="8" spans="2:9" ht="15" customHeight="1" x14ac:dyDescent="0.2">
      <c r="B8" s="60" t="s">
        <v>71</v>
      </c>
      <c r="C8" s="118">
        <v>199.64877319833684</v>
      </c>
      <c r="D8" s="107">
        <v>199.55436581406059</v>
      </c>
      <c r="E8" s="119">
        <v>212.68860581203117</v>
      </c>
      <c r="F8" s="108"/>
      <c r="G8" s="120">
        <v>253.6554930083787</v>
      </c>
      <c r="H8" s="111">
        <v>259.07308218441949</v>
      </c>
      <c r="I8" s="121">
        <v>271.97450479615094</v>
      </c>
    </row>
    <row r="9" spans="2:9" ht="15" customHeight="1" x14ac:dyDescent="0.2">
      <c r="B9" s="61" t="s">
        <v>72</v>
      </c>
      <c r="C9" s="122">
        <v>255.77192948835602</v>
      </c>
      <c r="D9" s="111">
        <v>241.24042203525377</v>
      </c>
      <c r="E9" s="120">
        <v>247.78615913363805</v>
      </c>
      <c r="F9" s="112"/>
      <c r="G9" s="120">
        <v>339.42551872688716</v>
      </c>
      <c r="H9" s="111">
        <v>321.36125004923815</v>
      </c>
      <c r="I9" s="123">
        <v>325.7063947678796</v>
      </c>
    </row>
    <row r="10" spans="2:9" ht="15" customHeight="1" x14ac:dyDescent="0.2">
      <c r="B10" s="61" t="s">
        <v>73</v>
      </c>
      <c r="C10" s="122">
        <v>280.48811464529723</v>
      </c>
      <c r="D10" s="111">
        <v>264.22436389301163</v>
      </c>
      <c r="E10" s="120">
        <v>281.77530887552228</v>
      </c>
      <c r="F10" s="112"/>
      <c r="G10" s="120">
        <v>391.81468638359905</v>
      </c>
      <c r="H10" s="111">
        <v>377.0595138118029</v>
      </c>
      <c r="I10" s="123">
        <v>390.89966723109694</v>
      </c>
    </row>
    <row r="11" spans="2:9" ht="15" customHeight="1" x14ac:dyDescent="0.2">
      <c r="B11" s="61" t="s">
        <v>74</v>
      </c>
      <c r="C11" s="122">
        <v>294.1685950402802</v>
      </c>
      <c r="D11" s="111">
        <v>289.30173068956458</v>
      </c>
      <c r="E11" s="120">
        <v>288.43473999223397</v>
      </c>
      <c r="F11" s="112"/>
      <c r="G11" s="120">
        <v>439.15057142660629</v>
      </c>
      <c r="H11" s="111">
        <v>437.5117041571072</v>
      </c>
      <c r="I11" s="123">
        <v>433.89080672322501</v>
      </c>
    </row>
    <row r="12" spans="2:9" ht="15" customHeight="1" x14ac:dyDescent="0.2">
      <c r="B12" s="61" t="s">
        <v>75</v>
      </c>
      <c r="C12" s="122">
        <v>270.86349780651233</v>
      </c>
      <c r="D12" s="111">
        <v>261.05258053656013</v>
      </c>
      <c r="E12" s="120">
        <v>263.13858760560868</v>
      </c>
      <c r="F12" s="112"/>
      <c r="G12" s="120">
        <v>433.33279296489508</v>
      </c>
      <c r="H12" s="111">
        <v>426.95211635190759</v>
      </c>
      <c r="I12" s="123">
        <v>435.67427989832595</v>
      </c>
    </row>
    <row r="13" spans="2:9" ht="15" customHeight="1" x14ac:dyDescent="0.2">
      <c r="B13" s="61" t="s">
        <v>76</v>
      </c>
      <c r="C13" s="122">
        <v>243.91676085889921</v>
      </c>
      <c r="D13" s="111">
        <v>246.58287200076938</v>
      </c>
      <c r="E13" s="120">
        <v>251.8525318635071</v>
      </c>
      <c r="F13" s="112"/>
      <c r="G13" s="120">
        <v>410.52415809158839</v>
      </c>
      <c r="H13" s="111">
        <v>431.5055739290097</v>
      </c>
      <c r="I13" s="123">
        <v>420.14941300773592</v>
      </c>
    </row>
    <row r="14" spans="2:9" ht="15" customHeight="1" x14ac:dyDescent="0.2">
      <c r="B14" s="61" t="s">
        <v>77</v>
      </c>
      <c r="C14" s="122">
        <v>211.02988287230517</v>
      </c>
      <c r="D14" s="111">
        <v>211.41050422961547</v>
      </c>
      <c r="E14" s="120">
        <v>197.9727909968702</v>
      </c>
      <c r="F14" s="112"/>
      <c r="G14" s="120">
        <v>356.16619854263803</v>
      </c>
      <c r="H14" s="111">
        <v>345.82681870771472</v>
      </c>
      <c r="I14" s="123">
        <v>361.4678654012784</v>
      </c>
    </row>
    <row r="15" spans="2:9" ht="15" customHeight="1" x14ac:dyDescent="0.2">
      <c r="B15" s="61" t="s">
        <v>78</v>
      </c>
      <c r="C15" s="122">
        <v>191.42489118325446</v>
      </c>
      <c r="D15" s="111">
        <v>195.36114107065009</v>
      </c>
      <c r="E15" s="120">
        <v>180.90960526383921</v>
      </c>
      <c r="F15" s="112"/>
      <c r="G15" s="120">
        <v>314.91382932978456</v>
      </c>
      <c r="H15" s="111">
        <v>311.19703524070576</v>
      </c>
      <c r="I15" s="123">
        <v>293.15701443778926</v>
      </c>
    </row>
    <row r="16" spans="2:9" ht="15" customHeight="1" x14ac:dyDescent="0.2">
      <c r="B16" s="61" t="s">
        <v>79</v>
      </c>
      <c r="C16" s="122">
        <v>74.694975545513344</v>
      </c>
      <c r="D16" s="111">
        <v>92.528560598203768</v>
      </c>
      <c r="E16" s="120">
        <v>0</v>
      </c>
      <c r="F16" s="112"/>
      <c r="G16" s="120">
        <v>122.32537812172912</v>
      </c>
      <c r="H16" s="111">
        <v>122.63642964337251</v>
      </c>
      <c r="I16" s="123">
        <v>0</v>
      </c>
    </row>
    <row r="17" spans="2:16" ht="15" customHeight="1" thickBot="1" x14ac:dyDescent="0.25">
      <c r="B17" s="49" t="s">
        <v>0</v>
      </c>
      <c r="C17" s="102">
        <v>236.74790372849449</v>
      </c>
      <c r="D17" s="103">
        <v>234.30907746371682</v>
      </c>
      <c r="E17" s="103">
        <v>232.94699291875133</v>
      </c>
      <c r="F17" s="114"/>
      <c r="G17" s="124">
        <v>370.86428257161776</v>
      </c>
      <c r="H17" s="103">
        <v>368.41188154930114</v>
      </c>
      <c r="I17" s="105">
        <v>368.60094985372535</v>
      </c>
    </row>
    <row r="18" spans="2:16" x14ac:dyDescent="0.2">
      <c r="B18" s="50"/>
    </row>
    <row r="19" spans="2:16" ht="12.75" customHeight="1" x14ac:dyDescent="0.2">
      <c r="B19" s="147"/>
      <c r="C19" s="147"/>
      <c r="D19" s="147"/>
      <c r="E19" s="147"/>
      <c r="F19" s="147"/>
      <c r="G19" s="147"/>
      <c r="H19" s="147"/>
      <c r="I19" s="147"/>
    </row>
    <row r="20" spans="2:16" x14ac:dyDescent="0.2">
      <c r="B20" s="139" t="str">
        <f>'Ulykkesfrekvens, hovedbrancher'!B20:K20</f>
        <v>DA UlykkesStatistik 2020</v>
      </c>
      <c r="C20" s="139"/>
      <c r="D20" s="139"/>
      <c r="E20" s="139"/>
      <c r="F20" s="139"/>
      <c r="G20" s="139"/>
      <c r="H20" s="139"/>
      <c r="I20" s="139"/>
      <c r="P20" s="45" t="s">
        <v>1</v>
      </c>
    </row>
    <row r="21" spans="2:16" ht="15" x14ac:dyDescent="0.25">
      <c r="B21" s="9"/>
    </row>
  </sheetData>
  <mergeCells count="6">
    <mergeCell ref="B4:I4"/>
    <mergeCell ref="B20:I20"/>
    <mergeCell ref="C5:E5"/>
    <mergeCell ref="G5:I5"/>
    <mergeCell ref="C7:I7"/>
    <mergeCell ref="B19:I19"/>
  </mergeCells>
  <pageMargins left="0.70866141732283472" right="0.70866141732283472" top="0.74803149606299213" bottom="0.74803149606299213" header="0.31496062992125984" footer="0.31496062992125984"/>
  <pageSetup paperSize="9" scale="90" orientation="landscape" r:id="rId1"/>
  <ignoredErrors>
    <ignoredError sqref="B9"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E9275-5056-4E1B-880F-9FEB47B09A68}">
  <dimension ref="B1:P20"/>
  <sheetViews>
    <sheetView zoomScaleNormal="100" zoomScaleSheetLayoutView="100" workbookViewId="0">
      <selection activeCell="R5" sqref="R5"/>
    </sheetView>
  </sheetViews>
  <sheetFormatPr defaultColWidth="9.140625" defaultRowHeight="12.75" x14ac:dyDescent="0.2"/>
  <cols>
    <col min="1" max="1" width="2.7109375" style="2" customWidth="1"/>
    <col min="2" max="2" width="19.42578125"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25">
      <c r="B4" s="138" t="s">
        <v>121</v>
      </c>
      <c r="C4" s="138"/>
      <c r="D4" s="138"/>
      <c r="E4" s="138"/>
      <c r="F4" s="138"/>
      <c r="G4" s="138"/>
      <c r="H4" s="138"/>
      <c r="I4" s="138"/>
    </row>
    <row r="5" spans="2:9" ht="18" customHeight="1" x14ac:dyDescent="0.2">
      <c r="B5" s="16"/>
      <c r="C5" s="145" t="s">
        <v>25</v>
      </c>
      <c r="D5" s="146"/>
      <c r="E5" s="146"/>
      <c r="F5" s="59"/>
      <c r="G5" s="140" t="s">
        <v>102</v>
      </c>
      <c r="H5" s="140"/>
      <c r="I5" s="141"/>
    </row>
    <row r="6" spans="2:9" s="6" customFormat="1" ht="18" customHeight="1" thickBot="1" x14ac:dyDescent="0.3">
      <c r="B6" s="17"/>
      <c r="C6" s="20" t="s">
        <v>31</v>
      </c>
      <c r="D6" s="100">
        <v>2019</v>
      </c>
      <c r="E6" s="100">
        <v>2020</v>
      </c>
      <c r="F6" s="101"/>
      <c r="G6" s="46" t="s">
        <v>31</v>
      </c>
      <c r="H6" s="47">
        <v>2019</v>
      </c>
      <c r="I6" s="48">
        <v>2020</v>
      </c>
    </row>
    <row r="7" spans="2:9" s="6" customFormat="1" ht="19.5" customHeight="1" thickBot="1" x14ac:dyDescent="0.3">
      <c r="B7" s="55"/>
      <c r="C7" s="152" t="s">
        <v>90</v>
      </c>
      <c r="D7" s="153"/>
      <c r="E7" s="153"/>
      <c r="F7" s="65"/>
      <c r="G7" s="153" t="s">
        <v>92</v>
      </c>
      <c r="H7" s="153"/>
      <c r="I7" s="154"/>
    </row>
    <row r="8" spans="2:9" ht="15" customHeight="1" x14ac:dyDescent="0.2">
      <c r="B8" s="60" t="s">
        <v>27</v>
      </c>
      <c r="C8" s="106">
        <v>226.06643361966553</v>
      </c>
      <c r="D8" s="107">
        <v>217.18474660775681</v>
      </c>
      <c r="E8" s="107">
        <v>223.56469200538908</v>
      </c>
      <c r="F8" s="108"/>
      <c r="G8" s="107">
        <v>1.2844036697247707</v>
      </c>
      <c r="H8" s="107">
        <v>1.1186903137789905</v>
      </c>
      <c r="I8" s="109">
        <v>0.62208398133748055</v>
      </c>
    </row>
    <row r="9" spans="2:9" ht="15" customHeight="1" x14ac:dyDescent="0.2">
      <c r="B9" s="61" t="s">
        <v>28</v>
      </c>
      <c r="C9" s="110">
        <v>401.8955924071247</v>
      </c>
      <c r="D9" s="111">
        <v>388.36654619144042</v>
      </c>
      <c r="E9" s="111">
        <v>406.4586549866076</v>
      </c>
      <c r="F9" s="112"/>
      <c r="G9" s="111">
        <v>1.4389381628729145</v>
      </c>
      <c r="H9" s="111">
        <v>1.2966965112689102</v>
      </c>
      <c r="I9" s="113">
        <v>0.74222095346845562</v>
      </c>
    </row>
    <row r="10" spans="2:9" ht="15" customHeight="1" x14ac:dyDescent="0.2">
      <c r="B10" s="61" t="s">
        <v>29</v>
      </c>
      <c r="C10" s="110">
        <v>186.60259200765739</v>
      </c>
      <c r="D10" s="111">
        <v>193.36724006095355</v>
      </c>
      <c r="E10" s="111">
        <v>183.37278185615722</v>
      </c>
      <c r="F10" s="112"/>
      <c r="G10" s="111">
        <v>5.2511415525114149</v>
      </c>
      <c r="H10" s="111">
        <v>4.875246224556796</v>
      </c>
      <c r="I10" s="113">
        <v>4.6412812551070441</v>
      </c>
    </row>
    <row r="11" spans="2:9" ht="15" customHeight="1" thickBot="1" x14ac:dyDescent="0.25">
      <c r="B11" s="49" t="s">
        <v>0</v>
      </c>
      <c r="C11" s="102">
        <v>229.79153737957998</v>
      </c>
      <c r="D11" s="103">
        <v>228.16621294365493</v>
      </c>
      <c r="E11" s="103">
        <v>227.530208645454</v>
      </c>
      <c r="F11" s="114"/>
      <c r="G11" s="103">
        <v>3.1359156686626748</v>
      </c>
      <c r="H11" s="103">
        <v>2.9179144590340167</v>
      </c>
      <c r="I11" s="105">
        <v>2.4727918856889017</v>
      </c>
    </row>
    <row r="12" spans="2:9" ht="15" customHeight="1" x14ac:dyDescent="0.2">
      <c r="B12" s="50"/>
    </row>
    <row r="13" spans="2:9" ht="15" customHeight="1" x14ac:dyDescent="0.2">
      <c r="B13" s="147"/>
      <c r="C13" s="147"/>
      <c r="D13" s="147"/>
      <c r="E13" s="147"/>
      <c r="F13" s="147"/>
      <c r="G13" s="147"/>
      <c r="H13" s="147"/>
      <c r="I13" s="147"/>
    </row>
    <row r="14" spans="2:9" ht="15" customHeight="1" x14ac:dyDescent="0.2">
      <c r="B14" s="139" t="str">
        <f>'Ulykkesfrekvens, hovedbrancher'!B20:K20</f>
        <v>DA UlykkesStatistik 2020</v>
      </c>
      <c r="C14" s="139"/>
      <c r="D14" s="139"/>
      <c r="E14" s="139"/>
      <c r="F14" s="139"/>
      <c r="G14" s="139"/>
      <c r="H14" s="139"/>
      <c r="I14" s="139"/>
    </row>
    <row r="15" spans="2:9" ht="15" customHeight="1" x14ac:dyDescent="0.25">
      <c r="B15" s="9"/>
    </row>
    <row r="16" spans="2:9" ht="15" customHeight="1" x14ac:dyDescent="0.2"/>
    <row r="17" spans="8:16" ht="15" customHeight="1" x14ac:dyDescent="0.2"/>
    <row r="18" spans="8:16" x14ac:dyDescent="0.2">
      <c r="H18" s="84" t="s">
        <v>1</v>
      </c>
    </row>
    <row r="19" spans="8:16" ht="12.75" customHeight="1" x14ac:dyDescent="0.2"/>
    <row r="20" spans="8:16" x14ac:dyDescent="0.2">
      <c r="P20" s="45" t="s">
        <v>1</v>
      </c>
    </row>
  </sheetData>
  <mergeCells count="7">
    <mergeCell ref="B14:I14"/>
    <mergeCell ref="B4:I4"/>
    <mergeCell ref="C5:E5"/>
    <mergeCell ref="G5:I5"/>
    <mergeCell ref="B13:I13"/>
    <mergeCell ref="C7:E7"/>
    <mergeCell ref="G7:I7"/>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M23"/>
  <sheetViews>
    <sheetView zoomScaleNormal="100" zoomScaleSheetLayoutView="100" workbookViewId="0">
      <selection activeCell="M6" sqref="M6"/>
    </sheetView>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3" ht="12" customHeight="1" x14ac:dyDescent="0.2"/>
    <row r="2" spans="1:13" ht="67.5" customHeight="1" x14ac:dyDescent="0.2"/>
    <row r="3" spans="1:13" ht="30" customHeight="1" x14ac:dyDescent="0.2">
      <c r="B3" s="12" t="s">
        <v>15</v>
      </c>
    </row>
    <row r="4" spans="1:13" ht="19.5" customHeight="1" x14ac:dyDescent="0.2">
      <c r="B4" s="26"/>
      <c r="C4" s="168" t="s">
        <v>86</v>
      </c>
      <c r="D4" s="168"/>
      <c r="E4" s="168"/>
      <c r="F4" s="168"/>
      <c r="G4" s="168"/>
      <c r="H4" s="168"/>
      <c r="I4" s="168"/>
      <c r="J4" s="169"/>
    </row>
    <row r="5" spans="1:13" ht="123.75" customHeight="1" x14ac:dyDescent="0.2">
      <c r="A5" s="24" t="s">
        <v>1</v>
      </c>
      <c r="B5" s="44" t="s">
        <v>16</v>
      </c>
      <c r="C5" s="175" t="s">
        <v>110</v>
      </c>
      <c r="D5" s="176"/>
      <c r="E5" s="176"/>
      <c r="F5" s="176"/>
      <c r="G5" s="176"/>
      <c r="H5" s="176"/>
      <c r="I5" s="176"/>
      <c r="J5" s="177"/>
    </row>
    <row r="6" spans="1:13" ht="73.5" customHeight="1" x14ac:dyDescent="0.2">
      <c r="B6" s="31" t="s">
        <v>17</v>
      </c>
      <c r="C6" s="173" t="s">
        <v>127</v>
      </c>
      <c r="D6" s="174"/>
      <c r="E6" s="174"/>
      <c r="F6" s="174"/>
      <c r="G6" s="174"/>
      <c r="H6" s="174"/>
      <c r="I6" s="174"/>
      <c r="J6" s="174"/>
    </row>
    <row r="7" spans="1:13" ht="49.5" customHeight="1" x14ac:dyDescent="0.2">
      <c r="B7" s="43" t="s">
        <v>18</v>
      </c>
      <c r="C7" s="170" t="s">
        <v>80</v>
      </c>
      <c r="D7" s="171"/>
      <c r="E7" s="171"/>
      <c r="F7" s="171"/>
      <c r="G7" s="171"/>
      <c r="H7" s="171"/>
      <c r="I7" s="171"/>
      <c r="J7" s="171"/>
    </row>
    <row r="8" spans="1:13" ht="177.75" customHeight="1" x14ac:dyDescent="0.2">
      <c r="B8" s="44" t="s">
        <v>19</v>
      </c>
      <c r="C8" s="172" t="s">
        <v>128</v>
      </c>
      <c r="D8" s="164"/>
      <c r="E8" s="164"/>
      <c r="F8" s="164"/>
      <c r="G8" s="164"/>
      <c r="H8" s="164"/>
      <c r="I8" s="164"/>
      <c r="J8" s="164"/>
    </row>
    <row r="9" spans="1:13" ht="96.75" customHeight="1" x14ac:dyDescent="0.2">
      <c r="B9" s="43" t="s">
        <v>87</v>
      </c>
      <c r="C9" s="167" t="s">
        <v>129</v>
      </c>
      <c r="D9" s="162"/>
      <c r="E9" s="162"/>
      <c r="F9" s="162"/>
      <c r="G9" s="162"/>
      <c r="H9" s="162"/>
      <c r="I9" s="162"/>
      <c r="J9" s="162"/>
      <c r="M9" s="63" t="s">
        <v>1</v>
      </c>
    </row>
    <row r="10" spans="1:13" ht="55.5" customHeight="1" x14ac:dyDescent="0.2">
      <c r="B10" s="43" t="s">
        <v>20</v>
      </c>
      <c r="C10" s="165" t="s">
        <v>85</v>
      </c>
      <c r="D10" s="166"/>
      <c r="E10" s="166"/>
      <c r="F10" s="166"/>
      <c r="G10" s="166"/>
      <c r="H10" s="166"/>
      <c r="I10" s="166"/>
      <c r="J10" s="166"/>
    </row>
    <row r="11" spans="1:13" ht="32.25" customHeight="1" x14ac:dyDescent="0.2">
      <c r="B11" s="43" t="s">
        <v>21</v>
      </c>
      <c r="C11" s="161" t="s">
        <v>81</v>
      </c>
      <c r="D11" s="162"/>
      <c r="E11" s="162"/>
      <c r="F11" s="162"/>
      <c r="G11" s="162"/>
      <c r="H11" s="162"/>
      <c r="I11" s="162"/>
      <c r="J11" s="162"/>
    </row>
    <row r="12" spans="1:13" ht="23.25" customHeight="1" x14ac:dyDescent="0.2">
      <c r="B12" s="32" t="s">
        <v>22</v>
      </c>
      <c r="C12" s="161" t="s">
        <v>82</v>
      </c>
      <c r="D12" s="162"/>
      <c r="E12" s="162"/>
      <c r="F12" s="162"/>
      <c r="G12" s="162"/>
      <c r="H12" s="162"/>
      <c r="I12" s="162"/>
      <c r="J12" s="162"/>
    </row>
    <row r="13" spans="1:13" ht="23.25" customHeight="1" x14ac:dyDescent="0.2">
      <c r="B13" s="32" t="s">
        <v>23</v>
      </c>
      <c r="C13" s="161" t="s">
        <v>83</v>
      </c>
      <c r="D13" s="162"/>
      <c r="E13" s="162"/>
      <c r="F13" s="162"/>
      <c r="G13" s="162"/>
      <c r="H13" s="162"/>
      <c r="I13" s="162"/>
      <c r="J13" s="162"/>
    </row>
    <row r="14" spans="1:13" ht="73.5" customHeight="1" x14ac:dyDescent="0.2">
      <c r="B14" s="43" t="s">
        <v>24</v>
      </c>
      <c r="C14" s="163" t="s">
        <v>88</v>
      </c>
      <c r="D14" s="164"/>
      <c r="E14" s="164"/>
      <c r="F14" s="164"/>
      <c r="G14" s="164"/>
      <c r="H14" s="164"/>
      <c r="I14" s="164"/>
      <c r="J14" s="164"/>
    </row>
    <row r="15" spans="1:13" ht="30.75" customHeight="1" x14ac:dyDescent="0.2">
      <c r="B15" s="43" t="s">
        <v>89</v>
      </c>
      <c r="C15" s="62" t="s">
        <v>84</v>
      </c>
      <c r="D15" s="29"/>
      <c r="E15" s="29"/>
      <c r="F15" s="29"/>
      <c r="G15" s="29"/>
      <c r="H15" s="29"/>
      <c r="I15" s="29"/>
      <c r="J15" s="30"/>
    </row>
    <row r="16" spans="1:13" ht="21" customHeight="1" x14ac:dyDescent="0.2">
      <c r="B16" s="33" t="s">
        <v>13</v>
      </c>
      <c r="C16" s="98" t="s">
        <v>123</v>
      </c>
      <c r="D16" s="27"/>
      <c r="E16" s="27"/>
      <c r="F16" s="27"/>
      <c r="G16" s="27"/>
      <c r="H16" s="27"/>
      <c r="I16" s="27"/>
      <c r="J16" s="28"/>
    </row>
    <row r="23" spans="5:5" x14ac:dyDescent="0.2">
      <c r="E23" s="25" t="s">
        <v>1</v>
      </c>
    </row>
  </sheetData>
  <mergeCells count="11">
    <mergeCell ref="C4:J4"/>
    <mergeCell ref="C7:J7"/>
    <mergeCell ref="C8:J8"/>
    <mergeCell ref="C6:J6"/>
    <mergeCell ref="C5:J5"/>
    <mergeCell ref="C13:J13"/>
    <mergeCell ref="C11:J11"/>
    <mergeCell ref="C14:J14"/>
    <mergeCell ref="C10:J10"/>
    <mergeCell ref="C9:J9"/>
    <mergeCell ref="C12:J12"/>
  </mergeCells>
  <hyperlinks>
    <hyperlink ref="C16" r:id="rId1" xr:uid="{B23C014F-7D97-4061-AC32-371CE1E169ED}"/>
  </hyperlinks>
  <pageMargins left="0.70866141732283472" right="0.70866141732283472" top="0.74803149606299213" bottom="0.74803149606299213" header="0.31496062992125984" footer="0.31496062992125984"/>
  <pageSetup paperSize="9" scale="85"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election activeCell="J2" sqref="J2"/>
    </sheetView>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2" t="s">
        <v>14</v>
      </c>
    </row>
    <row r="4" spans="2:6" s="1" customFormat="1" x14ac:dyDescent="0.2">
      <c r="B4" s="178" t="s">
        <v>3</v>
      </c>
      <c r="C4" s="178"/>
      <c r="D4" s="178"/>
      <c r="E4" s="178"/>
      <c r="F4" s="178"/>
    </row>
    <row r="5" spans="2:6" ht="12.75" customHeight="1" x14ac:dyDescent="0.2">
      <c r="B5" s="99" t="s">
        <v>124</v>
      </c>
      <c r="C5" s="13"/>
      <c r="D5" s="13"/>
      <c r="E5" s="13"/>
      <c r="F5" s="13"/>
    </row>
    <row r="6" spans="2:6" x14ac:dyDescent="0.2">
      <c r="B6" s="13" t="s">
        <v>4</v>
      </c>
      <c r="C6" s="14" t="s">
        <v>125</v>
      </c>
      <c r="D6" s="13"/>
      <c r="E6" s="13"/>
      <c r="F6" s="13"/>
    </row>
    <row r="7" spans="2:6" ht="12" customHeight="1" x14ac:dyDescent="0.2">
      <c r="B7" s="13" t="s">
        <v>5</v>
      </c>
      <c r="C7" s="13" t="s">
        <v>11</v>
      </c>
      <c r="D7" s="13"/>
      <c r="E7" s="13"/>
      <c r="F7" s="13"/>
    </row>
    <row r="8" spans="2:6" ht="14.25" x14ac:dyDescent="0.2">
      <c r="B8" s="10"/>
      <c r="C8" s="10"/>
      <c r="D8" s="10"/>
      <c r="E8" s="10"/>
      <c r="F8" s="10"/>
    </row>
    <row r="9" spans="2:6" x14ac:dyDescent="0.2">
      <c r="B9" s="179" t="s">
        <v>6</v>
      </c>
      <c r="C9" s="179"/>
      <c r="D9" s="179"/>
      <c r="E9" s="179"/>
      <c r="F9" s="179"/>
    </row>
    <row r="10" spans="2:6" x14ac:dyDescent="0.2">
      <c r="B10" s="13" t="s">
        <v>7</v>
      </c>
      <c r="C10" s="13"/>
      <c r="D10" s="13"/>
      <c r="E10" s="13"/>
      <c r="F10" s="13"/>
    </row>
    <row r="11" spans="2:6" x14ac:dyDescent="0.2">
      <c r="B11" s="13" t="s">
        <v>8</v>
      </c>
      <c r="C11" s="11" t="s">
        <v>9</v>
      </c>
      <c r="D11" s="13"/>
      <c r="E11" s="13"/>
      <c r="F11" s="13"/>
    </row>
    <row r="12" spans="2:6" x14ac:dyDescent="0.2">
      <c r="B12" s="13" t="s">
        <v>5</v>
      </c>
      <c r="C12" s="13" t="s">
        <v>10</v>
      </c>
      <c r="D12" s="13"/>
      <c r="E12" s="13"/>
      <c r="F12" s="13"/>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W37"/>
  <sheetViews>
    <sheetView zoomScaleNormal="100" zoomScaleSheetLayoutView="100" workbookViewId="0">
      <selection activeCell="P7" sqref="P7"/>
    </sheetView>
  </sheetViews>
  <sheetFormatPr defaultColWidth="9.140625" defaultRowHeight="12.75" x14ac:dyDescent="0.2"/>
  <cols>
    <col min="1" max="1" width="2.7109375" style="2" customWidth="1"/>
    <col min="2" max="2" width="12.85546875" style="2" customWidth="1"/>
    <col min="3" max="3" width="13.7109375" style="5" customWidth="1"/>
    <col min="4" max="5" width="16.5703125" style="5" customWidth="1"/>
    <col min="6" max="6" width="14.7109375" style="5" customWidth="1"/>
    <col min="7" max="7" width="3.42578125" style="5" customWidth="1"/>
    <col min="8" max="8" width="13.7109375" style="2" customWidth="1"/>
    <col min="9" max="10" width="16.5703125" style="2" customWidth="1"/>
    <col min="11" max="11" width="14.7109375" style="2" customWidth="1"/>
    <col min="12" max="16384" width="9.140625" style="2"/>
  </cols>
  <sheetData>
    <row r="1" spans="2:15" ht="12" customHeight="1" x14ac:dyDescent="0.2"/>
    <row r="2" spans="2:15" ht="60" customHeight="1" x14ac:dyDescent="0.2">
      <c r="F2" s="2"/>
      <c r="G2" s="2"/>
    </row>
    <row r="3" spans="2:15" ht="30" customHeight="1" x14ac:dyDescent="0.2">
      <c r="F3" s="2"/>
      <c r="G3" s="2"/>
      <c r="M3" s="86" t="s">
        <v>1</v>
      </c>
      <c r="N3" s="72" t="s">
        <v>1</v>
      </c>
    </row>
    <row r="4" spans="2:15" ht="30" customHeight="1" thickBot="1" x14ac:dyDescent="0.3">
      <c r="B4" s="138" t="s">
        <v>91</v>
      </c>
      <c r="C4" s="138"/>
      <c r="D4" s="138"/>
      <c r="E4" s="138"/>
      <c r="F4" s="138"/>
      <c r="G4" s="138"/>
      <c r="H4" s="138"/>
      <c r="I4" s="138"/>
      <c r="J4" s="7"/>
    </row>
    <row r="5" spans="2:15" ht="18" customHeight="1" x14ac:dyDescent="0.2">
      <c r="B5" s="16"/>
      <c r="C5" s="145" t="s">
        <v>25</v>
      </c>
      <c r="D5" s="146"/>
      <c r="E5" s="146"/>
      <c r="F5" s="146"/>
      <c r="G5" s="41"/>
      <c r="H5" s="140" t="s">
        <v>26</v>
      </c>
      <c r="I5" s="140"/>
      <c r="J5" s="140"/>
      <c r="K5" s="141"/>
    </row>
    <row r="6" spans="2:15" s="6" customFormat="1" ht="18" customHeight="1" x14ac:dyDescent="0.25">
      <c r="B6" s="17"/>
      <c r="C6" s="20" t="s">
        <v>0</v>
      </c>
      <c r="D6" s="21" t="s">
        <v>27</v>
      </c>
      <c r="E6" s="21" t="s">
        <v>28</v>
      </c>
      <c r="F6" s="37" t="s">
        <v>29</v>
      </c>
      <c r="G6" s="37"/>
      <c r="H6" s="21" t="s">
        <v>0</v>
      </c>
      <c r="I6" s="21" t="s">
        <v>27</v>
      </c>
      <c r="J6" s="21" t="s">
        <v>28</v>
      </c>
      <c r="K6" s="22" t="s">
        <v>30</v>
      </c>
    </row>
    <row r="7" spans="2:15" s="6" customFormat="1" ht="19.5" customHeight="1" thickBot="1" x14ac:dyDescent="0.3">
      <c r="B7" s="35"/>
      <c r="C7" s="142" t="s">
        <v>90</v>
      </c>
      <c r="D7" s="143"/>
      <c r="E7" s="143"/>
      <c r="F7" s="143"/>
      <c r="G7" s="143"/>
      <c r="H7" s="143"/>
      <c r="I7" s="143"/>
      <c r="J7" s="143"/>
      <c r="K7" s="144"/>
    </row>
    <row r="8" spans="2:15" ht="15" customHeight="1" x14ac:dyDescent="0.2">
      <c r="B8" s="19">
        <v>2011</v>
      </c>
      <c r="C8" s="70">
        <v>247.29903335611863</v>
      </c>
      <c r="D8" s="18">
        <v>266.70286914759322</v>
      </c>
      <c r="E8" s="18">
        <v>418.84391991176875</v>
      </c>
      <c r="F8" s="18">
        <v>193.53377220144935</v>
      </c>
      <c r="G8" s="39"/>
      <c r="H8" s="18">
        <v>424.98548787537538</v>
      </c>
      <c r="I8" s="18">
        <v>468.01143187695129</v>
      </c>
      <c r="J8" s="18">
        <v>525.31082560184336</v>
      </c>
      <c r="K8" s="74">
        <v>345.12216311255935</v>
      </c>
      <c r="M8" s="72" t="s">
        <v>1</v>
      </c>
    </row>
    <row r="9" spans="2:15" ht="15" customHeight="1" x14ac:dyDescent="0.2">
      <c r="B9" s="19">
        <v>2012</v>
      </c>
      <c r="C9" s="70">
        <v>237.25159197076459</v>
      </c>
      <c r="D9" s="18">
        <v>248.28810069701436</v>
      </c>
      <c r="E9" s="18">
        <v>416.19241430974171</v>
      </c>
      <c r="F9" s="18">
        <v>189.22399937890202</v>
      </c>
      <c r="G9" s="39"/>
      <c r="H9" s="18">
        <v>395.57374387000442</v>
      </c>
      <c r="I9" s="18">
        <v>423.06379491872781</v>
      </c>
      <c r="J9" s="18">
        <v>523.59966497334449</v>
      </c>
      <c r="K9" s="74">
        <v>320.54867962228479</v>
      </c>
    </row>
    <row r="10" spans="2:15" ht="15" customHeight="1" x14ac:dyDescent="0.2">
      <c r="B10" s="19">
        <v>2013</v>
      </c>
      <c r="C10" s="70">
        <v>237.97288274137173</v>
      </c>
      <c r="D10" s="18">
        <v>244.64649399197512</v>
      </c>
      <c r="E10" s="18">
        <v>426.35701708762173</v>
      </c>
      <c r="F10" s="18">
        <v>192.97129575234271</v>
      </c>
      <c r="G10" s="39"/>
      <c r="H10" s="18">
        <v>389.5056715858608</v>
      </c>
      <c r="I10" s="18">
        <v>406.74843322778042</v>
      </c>
      <c r="J10" s="18">
        <v>533.26493415563414</v>
      </c>
      <c r="K10" s="74">
        <v>319.75786127918235</v>
      </c>
      <c r="O10" s="75" t="s">
        <v>1</v>
      </c>
    </row>
    <row r="11" spans="2:15" ht="15" customHeight="1" x14ac:dyDescent="0.2">
      <c r="B11" s="19">
        <v>2014</v>
      </c>
      <c r="C11" s="70">
        <v>230.67008996038913</v>
      </c>
      <c r="D11" s="18">
        <v>231.00672001562984</v>
      </c>
      <c r="E11" s="18">
        <v>399.8038693774389</v>
      </c>
      <c r="F11" s="69">
        <v>192.6839353896583</v>
      </c>
      <c r="G11" s="39"/>
      <c r="H11" s="18">
        <v>369.584241619284</v>
      </c>
      <c r="I11" s="18">
        <v>382.18476224533777</v>
      </c>
      <c r="J11" s="18">
        <v>494.93962157183176</v>
      </c>
      <c r="K11" s="74">
        <v>309.54867508372803</v>
      </c>
    </row>
    <row r="12" spans="2:15" ht="15" customHeight="1" x14ac:dyDescent="0.2">
      <c r="B12" s="19">
        <v>2015</v>
      </c>
      <c r="C12" s="70">
        <v>240.81137287628684</v>
      </c>
      <c r="D12" s="18">
        <v>248.61728805199067</v>
      </c>
      <c r="E12" s="18">
        <v>423.83853360990463</v>
      </c>
      <c r="F12" s="69">
        <v>190.64363019777633</v>
      </c>
      <c r="G12" s="39"/>
      <c r="H12" s="18">
        <v>387.05244034342559</v>
      </c>
      <c r="I12" s="18">
        <v>406.16602840326425</v>
      </c>
      <c r="J12" s="18">
        <v>519.81119710400526</v>
      </c>
      <c r="K12" s="71">
        <v>314.0655297567036</v>
      </c>
    </row>
    <row r="13" spans="2:15" ht="15" customHeight="1" x14ac:dyDescent="0.2">
      <c r="B13" s="19">
        <v>2016</v>
      </c>
      <c r="C13" s="70">
        <v>242.51117371259366</v>
      </c>
      <c r="D13" s="18">
        <v>242.32809492192439</v>
      </c>
      <c r="E13" s="18">
        <v>406.10537089778558</v>
      </c>
      <c r="F13" s="69">
        <v>198.14965266087336</v>
      </c>
      <c r="G13" s="39"/>
      <c r="H13" s="18">
        <v>378.1924603019886</v>
      </c>
      <c r="I13" s="18">
        <v>390.08722513540351</v>
      </c>
      <c r="J13" s="18">
        <v>497.21598873443008</v>
      </c>
      <c r="K13" s="71">
        <v>315.76955690157962</v>
      </c>
    </row>
    <row r="14" spans="2:15" ht="15" customHeight="1" x14ac:dyDescent="0.2">
      <c r="B14" s="19">
        <v>2017</v>
      </c>
      <c r="C14" s="70">
        <v>234.72730176037248</v>
      </c>
      <c r="D14" s="18">
        <v>226.68627753564499</v>
      </c>
      <c r="E14" s="18">
        <v>403.75153702841453</v>
      </c>
      <c r="F14" s="69">
        <v>194.68702429325484</v>
      </c>
      <c r="G14" s="39"/>
      <c r="H14" s="18">
        <v>366.49490497285831</v>
      </c>
      <c r="I14" s="18">
        <v>359.64846563130209</v>
      </c>
      <c r="J14" s="18">
        <v>498.03865829203392</v>
      </c>
      <c r="K14" s="71">
        <v>312.70398026472952</v>
      </c>
    </row>
    <row r="15" spans="2:15" ht="15" customHeight="1" x14ac:dyDescent="0.2">
      <c r="B15" s="19">
        <v>2018</v>
      </c>
      <c r="C15" s="70">
        <v>240.09556012515799</v>
      </c>
      <c r="D15" s="18">
        <v>232.4912164036669</v>
      </c>
      <c r="E15" s="18">
        <v>424.70223778128826</v>
      </c>
      <c r="F15" s="69">
        <v>195.1698553970829</v>
      </c>
      <c r="G15" s="39"/>
      <c r="H15" s="18">
        <v>373.28276238274003</v>
      </c>
      <c r="I15" s="18">
        <v>376.94624283500764</v>
      </c>
      <c r="J15" s="18">
        <v>517.74613740256427</v>
      </c>
      <c r="K15" s="71">
        <v>305.58904071486404</v>
      </c>
    </row>
    <row r="16" spans="2:15" ht="15" customHeight="1" x14ac:dyDescent="0.2">
      <c r="B16" s="19">
        <v>2019</v>
      </c>
      <c r="C16" s="70">
        <v>234.30907746349769</v>
      </c>
      <c r="D16" s="18">
        <v>219.41834245600594</v>
      </c>
      <c r="E16" s="18">
        <v>393.60424913155509</v>
      </c>
      <c r="F16" s="69">
        <v>201.98163787111415</v>
      </c>
      <c r="G16" s="39"/>
      <c r="H16" s="18">
        <v>368.41188154928614</v>
      </c>
      <c r="I16" s="18">
        <v>351.76700161189325</v>
      </c>
      <c r="J16" s="18">
        <v>485.71863464127631</v>
      </c>
      <c r="K16" s="71">
        <v>327.05654306764296</v>
      </c>
    </row>
    <row r="17" spans="2:23" ht="15" customHeight="1" thickBot="1" x14ac:dyDescent="0.25">
      <c r="B17" s="36">
        <v>2020</v>
      </c>
      <c r="C17" s="102">
        <v>232.94699291860465</v>
      </c>
      <c r="D17" s="103">
        <v>224.97454456134929</v>
      </c>
      <c r="E17" s="103">
        <v>409.70955333339094</v>
      </c>
      <c r="F17" s="103">
        <v>191.61599136797903</v>
      </c>
      <c r="G17" s="104"/>
      <c r="H17" s="103">
        <v>368.6009498537079</v>
      </c>
      <c r="I17" s="103">
        <v>369.18298493271595</v>
      </c>
      <c r="J17" s="103">
        <v>508.27088352639828</v>
      </c>
      <c r="K17" s="105">
        <v>302.83941470568431</v>
      </c>
    </row>
    <row r="19" spans="2:23" ht="12.75" customHeight="1" x14ac:dyDescent="0.2">
      <c r="B19" s="147"/>
      <c r="C19" s="147"/>
      <c r="D19" s="147"/>
      <c r="E19" s="147"/>
      <c r="F19" s="147"/>
      <c r="G19" s="147"/>
      <c r="H19" s="147"/>
      <c r="I19" s="147"/>
      <c r="J19" s="147"/>
      <c r="K19" s="147"/>
    </row>
    <row r="20" spans="2:23" x14ac:dyDescent="0.2">
      <c r="B20" s="139" t="s">
        <v>126</v>
      </c>
      <c r="C20" s="139"/>
      <c r="D20" s="139"/>
      <c r="E20" s="139"/>
      <c r="F20" s="139"/>
      <c r="G20" s="139"/>
      <c r="H20" s="139"/>
      <c r="I20" s="139"/>
      <c r="J20" s="139"/>
      <c r="K20" s="139"/>
    </row>
    <row r="21" spans="2:23" ht="15" x14ac:dyDescent="0.25">
      <c r="B21" s="9"/>
      <c r="N21" s="95"/>
      <c r="O21" s="96"/>
      <c r="P21" s="96"/>
      <c r="Q21" s="96"/>
      <c r="R21" s="96"/>
      <c r="S21" s="96"/>
    </row>
    <row r="23" spans="2:23" x14ac:dyDescent="0.2">
      <c r="O23" s="96"/>
      <c r="P23" s="96"/>
      <c r="Q23" s="96"/>
      <c r="R23" s="96"/>
    </row>
    <row r="24" spans="2:23" x14ac:dyDescent="0.2">
      <c r="O24" s="96"/>
      <c r="P24" s="96"/>
      <c r="Q24" s="96"/>
      <c r="R24" s="96"/>
    </row>
    <row r="25" spans="2:23" x14ac:dyDescent="0.2">
      <c r="O25" s="96"/>
      <c r="P25" s="96"/>
      <c r="Q25" s="96"/>
      <c r="R25" s="96"/>
    </row>
    <row r="26" spans="2:23" x14ac:dyDescent="0.2">
      <c r="F26" s="73" t="s">
        <v>1</v>
      </c>
      <c r="O26" s="96"/>
      <c r="P26" s="96"/>
      <c r="Q26" s="96"/>
      <c r="R26" s="96"/>
    </row>
    <row r="27" spans="2:23" x14ac:dyDescent="0.2">
      <c r="O27" s="96"/>
      <c r="P27" s="96"/>
      <c r="Q27" s="96"/>
      <c r="R27" s="96"/>
    </row>
    <row r="30" spans="2:23" x14ac:dyDescent="0.2">
      <c r="O30" s="96"/>
      <c r="T30" s="96"/>
      <c r="U30" s="96"/>
      <c r="V30" s="96"/>
      <c r="W30" s="96"/>
    </row>
    <row r="37" spans="5:5" x14ac:dyDescent="0.2">
      <c r="E37" s="93" t="s">
        <v>1</v>
      </c>
    </row>
  </sheetData>
  <mergeCells count="6">
    <mergeCell ref="B4:I4"/>
    <mergeCell ref="B20:K20"/>
    <mergeCell ref="H5:K5"/>
    <mergeCell ref="C7:K7"/>
    <mergeCell ref="C5:F5"/>
    <mergeCell ref="B19:K19"/>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CD3CA-3D12-4211-AF55-BA6091BA2798}">
  <dimension ref="B1:L30"/>
  <sheetViews>
    <sheetView zoomScaleNormal="100" zoomScaleSheetLayoutView="100" workbookViewId="0">
      <selection activeCell="P6" sqref="P6"/>
    </sheetView>
  </sheetViews>
  <sheetFormatPr defaultColWidth="9.140625" defaultRowHeight="12.75" x14ac:dyDescent="0.2"/>
  <cols>
    <col min="1" max="1" width="2.7109375" style="2" customWidth="1"/>
    <col min="2" max="2" width="11.140625" style="2" customWidth="1"/>
    <col min="3" max="4" width="12.85546875" style="5" customWidth="1"/>
    <col min="5" max="5" width="18.5703125" style="5" customWidth="1"/>
    <col min="6" max="6" width="17.28515625" style="5" customWidth="1"/>
    <col min="7" max="7" width="17.5703125" style="5" customWidth="1"/>
    <col min="8" max="8" width="15.42578125" style="2" customWidth="1"/>
    <col min="9" max="9" width="13.28515625" style="2" customWidth="1"/>
    <col min="10" max="10" width="15.7109375" style="2" customWidth="1"/>
    <col min="11" max="11" width="18.7109375" style="2" customWidth="1"/>
    <col min="12" max="12" width="14.7109375" style="2" customWidth="1"/>
    <col min="13" max="16384" width="9.140625" style="2"/>
  </cols>
  <sheetData>
    <row r="1" spans="2:12" ht="12" customHeight="1" x14ac:dyDescent="0.2"/>
    <row r="2" spans="2:12" ht="60" customHeight="1" x14ac:dyDescent="0.2">
      <c r="F2" s="2"/>
      <c r="G2" s="2"/>
    </row>
    <row r="3" spans="2:12" ht="30" customHeight="1" x14ac:dyDescent="0.2">
      <c r="F3" s="2"/>
      <c r="G3" s="2"/>
    </row>
    <row r="4" spans="2:12" ht="30" customHeight="1" thickBot="1" x14ac:dyDescent="0.3">
      <c r="B4" s="138" t="s">
        <v>112</v>
      </c>
      <c r="C4" s="138"/>
      <c r="D4" s="138"/>
      <c r="E4" s="138"/>
      <c r="F4" s="138"/>
      <c r="G4" s="138"/>
      <c r="H4" s="138"/>
      <c r="I4" s="138"/>
      <c r="J4" s="138"/>
      <c r="K4" s="7"/>
    </row>
    <row r="5" spans="2:12" ht="15.75" customHeight="1" x14ac:dyDescent="0.2">
      <c r="B5" s="16"/>
      <c r="C5" s="148"/>
      <c r="D5" s="149"/>
      <c r="E5" s="149"/>
      <c r="F5" s="149"/>
      <c r="G5" s="41"/>
      <c r="H5" s="150"/>
      <c r="I5" s="150"/>
      <c r="J5" s="150"/>
      <c r="K5" s="150"/>
      <c r="L5" s="151"/>
    </row>
    <row r="6" spans="2:12" s="6" customFormat="1" ht="45.75" customHeight="1" x14ac:dyDescent="0.25">
      <c r="B6" s="17"/>
      <c r="C6" s="53" t="s">
        <v>0</v>
      </c>
      <c r="D6" s="52" t="s">
        <v>36</v>
      </c>
      <c r="E6" s="52" t="s">
        <v>37</v>
      </c>
      <c r="F6" s="52" t="s">
        <v>39</v>
      </c>
      <c r="G6" s="52" t="s">
        <v>38</v>
      </c>
      <c r="H6" s="52" t="s">
        <v>32</v>
      </c>
      <c r="I6" s="52" t="s">
        <v>33</v>
      </c>
      <c r="J6" s="52" t="s">
        <v>40</v>
      </c>
      <c r="K6" s="52" t="s">
        <v>34</v>
      </c>
      <c r="L6" s="54" t="s">
        <v>35</v>
      </c>
    </row>
    <row r="7" spans="2:12" s="6" customFormat="1" ht="19.5" customHeight="1" thickBot="1" x14ac:dyDescent="0.3">
      <c r="B7" s="35"/>
      <c r="C7" s="142" t="s">
        <v>90</v>
      </c>
      <c r="D7" s="143"/>
      <c r="E7" s="143"/>
      <c r="F7" s="143"/>
      <c r="G7" s="143"/>
      <c r="H7" s="143"/>
      <c r="I7" s="143"/>
      <c r="J7" s="143"/>
      <c r="K7" s="143"/>
      <c r="L7" s="144"/>
    </row>
    <row r="8" spans="2:12" ht="15" customHeight="1" x14ac:dyDescent="0.2">
      <c r="B8" s="19">
        <v>2011</v>
      </c>
      <c r="C8" s="70">
        <v>247.29903335625653</v>
      </c>
      <c r="D8" s="18">
        <v>52.420117704757594</v>
      </c>
      <c r="E8" s="18">
        <v>16.480847982326733</v>
      </c>
      <c r="F8" s="18">
        <v>54.810800655654909</v>
      </c>
      <c r="G8" s="18">
        <v>220.69693929817566</v>
      </c>
      <c r="H8" s="18">
        <v>151.95782248127631</v>
      </c>
      <c r="I8" s="18">
        <v>519.80668819967627</v>
      </c>
      <c r="J8" s="18">
        <v>436.37489450784659</v>
      </c>
      <c r="K8" s="18">
        <v>439.47721963935612</v>
      </c>
      <c r="L8" s="71">
        <v>382.65960693988359</v>
      </c>
    </row>
    <row r="9" spans="2:12" ht="15" customHeight="1" x14ac:dyDescent="0.2">
      <c r="B9" s="19">
        <v>2012</v>
      </c>
      <c r="C9" s="70">
        <v>237.25159197068933</v>
      </c>
      <c r="D9" s="18">
        <v>47.599093459785429</v>
      </c>
      <c r="E9" s="18">
        <v>24.138682659960061</v>
      </c>
      <c r="F9" s="18">
        <v>67.419144789933597</v>
      </c>
      <c r="G9" s="18">
        <v>182.53165369193854</v>
      </c>
      <c r="H9" s="18">
        <v>156.48223221171119</v>
      </c>
      <c r="I9" s="18">
        <v>355.7363888974063</v>
      </c>
      <c r="J9" s="18">
        <v>402.43215553949858</v>
      </c>
      <c r="K9" s="18">
        <v>409.965556522859</v>
      </c>
      <c r="L9" s="71">
        <v>405.96316468347231</v>
      </c>
    </row>
    <row r="10" spans="2:12" ht="15" customHeight="1" x14ac:dyDescent="0.2">
      <c r="B10" s="19">
        <v>2013</v>
      </c>
      <c r="C10" s="70">
        <v>237.97288274147232</v>
      </c>
      <c r="D10" s="18">
        <v>55.28730518995355</v>
      </c>
      <c r="E10" s="18">
        <v>26.280944470592587</v>
      </c>
      <c r="F10" s="18">
        <v>69.603161835409779</v>
      </c>
      <c r="G10" s="18">
        <v>186.62151823063013</v>
      </c>
      <c r="H10" s="18">
        <v>162.77179987870221</v>
      </c>
      <c r="I10" s="18">
        <v>301.27902153207555</v>
      </c>
      <c r="J10" s="18">
        <v>408.10465106207289</v>
      </c>
      <c r="K10" s="18">
        <v>411.85719202335076</v>
      </c>
      <c r="L10" s="71">
        <v>380.14661917792847</v>
      </c>
    </row>
    <row r="11" spans="2:12" ht="15" customHeight="1" x14ac:dyDescent="0.2">
      <c r="B11" s="19">
        <v>2014</v>
      </c>
      <c r="C11" s="70">
        <v>230.67008996053818</v>
      </c>
      <c r="D11" s="18">
        <v>66.36999124453493</v>
      </c>
      <c r="E11" s="18">
        <v>27.627008863167205</v>
      </c>
      <c r="F11" s="18">
        <v>70.589185642058283</v>
      </c>
      <c r="G11" s="18">
        <v>145.81845814429391</v>
      </c>
      <c r="H11" s="18">
        <v>174.33518842222747</v>
      </c>
      <c r="I11" s="18">
        <v>885.35335689238559</v>
      </c>
      <c r="J11" s="18">
        <v>373.72382469416561</v>
      </c>
      <c r="K11" s="18">
        <v>409.5619938377796</v>
      </c>
      <c r="L11" s="71">
        <v>362.63192644792855</v>
      </c>
    </row>
    <row r="12" spans="2:12" ht="15" customHeight="1" x14ac:dyDescent="0.2">
      <c r="B12" s="19">
        <v>2015</v>
      </c>
      <c r="C12" s="70">
        <v>240.8113728763293</v>
      </c>
      <c r="D12" s="18">
        <v>49.70561851182832</v>
      </c>
      <c r="E12" s="18">
        <v>27.637394618176486</v>
      </c>
      <c r="F12" s="18">
        <v>64.048598984095236</v>
      </c>
      <c r="G12" s="18">
        <v>164.46597601681512</v>
      </c>
      <c r="H12" s="18">
        <v>154.04497781040658</v>
      </c>
      <c r="I12" s="18">
        <v>464.4846708891987</v>
      </c>
      <c r="J12" s="18">
        <v>410.09584247304713</v>
      </c>
      <c r="K12" s="18">
        <v>404.98074521166978</v>
      </c>
      <c r="L12" s="71">
        <v>403.55752691070489</v>
      </c>
    </row>
    <row r="13" spans="2:12" ht="15" customHeight="1" x14ac:dyDescent="0.2">
      <c r="B13" s="19">
        <v>2016</v>
      </c>
      <c r="C13" s="70">
        <v>242.51117371253162</v>
      </c>
      <c r="D13" s="18">
        <v>63.172695771759471</v>
      </c>
      <c r="E13" s="18">
        <v>31.487022824001563</v>
      </c>
      <c r="F13" s="18">
        <v>65.987194494222052</v>
      </c>
      <c r="G13" s="18">
        <v>153.66469958238201</v>
      </c>
      <c r="H13" s="18">
        <v>160.60755625291921</v>
      </c>
      <c r="I13" s="18">
        <v>723.40275476705165</v>
      </c>
      <c r="J13" s="18">
        <v>421.79472446695974</v>
      </c>
      <c r="K13" s="18">
        <v>368.11627839899973</v>
      </c>
      <c r="L13" s="71">
        <v>393.49078104405368</v>
      </c>
    </row>
    <row r="14" spans="2:12" ht="15" customHeight="1" x14ac:dyDescent="0.2">
      <c r="B14" s="19">
        <v>2017</v>
      </c>
      <c r="C14" s="70">
        <v>234.72730176054066</v>
      </c>
      <c r="D14" s="18">
        <v>47.660051020514949</v>
      </c>
      <c r="E14" s="18">
        <v>30.616343945964807</v>
      </c>
      <c r="F14" s="18">
        <v>58.935375992703676</v>
      </c>
      <c r="G14" s="18">
        <v>146.49630507011895</v>
      </c>
      <c r="H14" s="18">
        <v>162.27439092717267</v>
      </c>
      <c r="I14" s="18">
        <v>543.29447473322466</v>
      </c>
      <c r="J14" s="18">
        <v>399.31851376217236</v>
      </c>
      <c r="K14" s="18">
        <v>369.44322669296594</v>
      </c>
      <c r="L14" s="71">
        <v>387.43527992826125</v>
      </c>
    </row>
    <row r="15" spans="2:12" ht="15" customHeight="1" x14ac:dyDescent="0.2">
      <c r="B15" s="19">
        <v>2018</v>
      </c>
      <c r="C15" s="70">
        <v>240.09556012534475</v>
      </c>
      <c r="D15" s="18">
        <v>72.766098274530052</v>
      </c>
      <c r="E15" s="18">
        <v>34.213957927756113</v>
      </c>
      <c r="F15" s="18">
        <v>69.891591267166604</v>
      </c>
      <c r="G15" s="18">
        <v>139.13742685176214</v>
      </c>
      <c r="H15" s="18">
        <v>151.85510218159027</v>
      </c>
      <c r="I15" s="18">
        <v>615.41348605538553</v>
      </c>
      <c r="J15" s="18">
        <v>426.66729478875129</v>
      </c>
      <c r="K15" s="18">
        <v>379.10452658573871</v>
      </c>
      <c r="L15" s="71">
        <v>381.88519577905168</v>
      </c>
    </row>
    <row r="16" spans="2:12" ht="15" customHeight="1" x14ac:dyDescent="0.2">
      <c r="B16" s="19">
        <v>2019</v>
      </c>
      <c r="C16" s="70">
        <v>234.30907746371838</v>
      </c>
      <c r="D16" s="18">
        <v>54.616908035805061</v>
      </c>
      <c r="E16" s="18">
        <v>27.148506459057511</v>
      </c>
      <c r="F16" s="18">
        <v>68.341106837158364</v>
      </c>
      <c r="G16" s="18">
        <v>135.92246931538725</v>
      </c>
      <c r="H16" s="18">
        <v>173.38117387766644</v>
      </c>
      <c r="I16" s="18">
        <v>496.78872085760565</v>
      </c>
      <c r="J16" s="18">
        <v>387.9339655646599</v>
      </c>
      <c r="K16" s="18">
        <v>391.03286138363598</v>
      </c>
      <c r="L16" s="71">
        <v>389.52841200760855</v>
      </c>
    </row>
    <row r="17" spans="2:12" ht="15" customHeight="1" thickBot="1" x14ac:dyDescent="0.25">
      <c r="B17" s="36">
        <v>2020</v>
      </c>
      <c r="C17" s="102">
        <v>232.94699291876944</v>
      </c>
      <c r="D17" s="103">
        <v>41.552597452480335</v>
      </c>
      <c r="E17" s="103">
        <v>23.800456583814473</v>
      </c>
      <c r="F17" s="103">
        <v>74.844754610933705</v>
      </c>
      <c r="G17" s="103">
        <v>121.65403810581581</v>
      </c>
      <c r="H17" s="103">
        <v>179.0425497364443</v>
      </c>
      <c r="I17" s="103">
        <v>527.28477657536905</v>
      </c>
      <c r="J17" s="103">
        <v>416.41781014250313</v>
      </c>
      <c r="K17" s="103">
        <v>379.94325327930414</v>
      </c>
      <c r="L17" s="105">
        <v>372.50701556189665</v>
      </c>
    </row>
    <row r="19" spans="2:12" ht="12.75" customHeight="1" x14ac:dyDescent="0.2">
      <c r="B19" s="147"/>
      <c r="C19" s="147"/>
      <c r="D19" s="147"/>
      <c r="E19" s="147"/>
      <c r="F19" s="147"/>
      <c r="G19" s="147"/>
      <c r="H19" s="147"/>
      <c r="I19" s="147"/>
      <c r="J19" s="147"/>
      <c r="K19" s="147"/>
      <c r="L19" s="147"/>
    </row>
    <row r="20" spans="2:12" x14ac:dyDescent="0.2">
      <c r="B20" s="139" t="str">
        <f>'Ulykkesfrekvens, hovedbrancher'!B20:K20</f>
        <v>DA UlykkesStatistik 2020</v>
      </c>
      <c r="C20" s="139"/>
      <c r="D20" s="139"/>
      <c r="E20" s="139"/>
      <c r="F20" s="139"/>
      <c r="G20" s="139"/>
      <c r="H20" s="139"/>
      <c r="I20" s="139"/>
      <c r="J20" s="139"/>
      <c r="K20" s="139"/>
      <c r="L20" s="139"/>
    </row>
    <row r="21" spans="2:12" ht="15" x14ac:dyDescent="0.25">
      <c r="B21" s="9"/>
    </row>
    <row r="23" spans="2:12" x14ac:dyDescent="0.2">
      <c r="D23" s="76"/>
      <c r="E23" s="76"/>
      <c r="F23" s="76"/>
      <c r="G23" s="76"/>
      <c r="H23" s="76"/>
      <c r="I23" s="76"/>
      <c r="J23" s="76"/>
      <c r="K23" s="76"/>
      <c r="L23" s="76"/>
    </row>
    <row r="24" spans="2:12" x14ac:dyDescent="0.2">
      <c r="D24" s="76"/>
      <c r="E24" s="76"/>
      <c r="F24" s="76"/>
      <c r="G24" s="76"/>
      <c r="H24" s="76"/>
      <c r="I24" s="76"/>
      <c r="J24" s="76"/>
      <c r="K24" s="76"/>
      <c r="L24" s="76"/>
    </row>
    <row r="25" spans="2:12" x14ac:dyDescent="0.2">
      <c r="D25" s="76"/>
      <c r="E25" s="76"/>
      <c r="F25" s="76"/>
      <c r="G25" s="76"/>
      <c r="H25" s="76"/>
      <c r="I25" s="76"/>
      <c r="J25" s="76"/>
      <c r="K25" s="76"/>
      <c r="L25" s="76"/>
    </row>
    <row r="26" spans="2:12" x14ac:dyDescent="0.2">
      <c r="D26" s="76"/>
      <c r="E26" s="76"/>
      <c r="F26" s="76"/>
      <c r="G26" s="76"/>
      <c r="H26" s="76"/>
      <c r="I26" s="76"/>
      <c r="J26" s="76"/>
      <c r="K26" s="76"/>
      <c r="L26" s="76"/>
    </row>
    <row r="27" spans="2:12" x14ac:dyDescent="0.2">
      <c r="D27" s="76"/>
      <c r="E27" s="76"/>
      <c r="F27" s="76"/>
      <c r="G27" s="76"/>
      <c r="H27" s="76"/>
      <c r="I27" s="76"/>
      <c r="J27" s="76"/>
      <c r="K27" s="76"/>
      <c r="L27" s="76"/>
    </row>
    <row r="28" spans="2:12" x14ac:dyDescent="0.2">
      <c r="D28" s="76"/>
      <c r="E28" s="76"/>
      <c r="F28" s="76"/>
      <c r="G28" s="76"/>
      <c r="H28" s="76"/>
      <c r="I28" s="76"/>
      <c r="J28" s="76"/>
      <c r="K28" s="76"/>
      <c r="L28" s="76"/>
    </row>
    <row r="29" spans="2:12" x14ac:dyDescent="0.2">
      <c r="D29" s="76"/>
      <c r="E29" s="76"/>
      <c r="F29" s="76"/>
      <c r="G29" s="76"/>
      <c r="H29" s="76"/>
      <c r="I29" s="76"/>
      <c r="J29" s="76"/>
      <c r="K29" s="76"/>
      <c r="L29" s="76"/>
    </row>
    <row r="30" spans="2:12" x14ac:dyDescent="0.2">
      <c r="D30" s="76"/>
      <c r="E30" s="76"/>
      <c r="F30" s="76"/>
      <c r="G30" s="76"/>
      <c r="H30" s="76"/>
      <c r="I30" s="76"/>
      <c r="J30" s="76"/>
      <c r="K30" s="76"/>
      <c r="L30" s="76"/>
    </row>
  </sheetData>
  <mergeCells count="6">
    <mergeCell ref="B4:J4"/>
    <mergeCell ref="B20:L20"/>
    <mergeCell ref="C5:F5"/>
    <mergeCell ref="H5:L5"/>
    <mergeCell ref="C7:L7"/>
    <mergeCell ref="B19:L19"/>
  </mergeCells>
  <pageMargins left="0.70866141732283472" right="0.70866141732283472" top="0.74803149606299213" bottom="0.74803149606299213" header="0.31496062992125984" footer="0.31496062992125984"/>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24D5-71A3-461E-AAC6-1A0809A30E94}">
  <dimension ref="B1:P19"/>
  <sheetViews>
    <sheetView zoomScaleNormal="100" zoomScaleSheetLayoutView="100" workbookViewId="0">
      <selection activeCell="O7" sqref="O7"/>
    </sheetView>
  </sheetViews>
  <sheetFormatPr defaultColWidth="9.140625" defaultRowHeight="12.75" x14ac:dyDescent="0.2"/>
  <cols>
    <col min="1" max="1" width="2.7109375" style="2" customWidth="1"/>
    <col min="2" max="2" width="46" style="2" customWidth="1"/>
    <col min="3" max="5" width="14.7109375" style="5" customWidth="1"/>
    <col min="6" max="6" width="3.42578125" style="5" customWidth="1"/>
    <col min="7" max="9" width="14.7109375" style="2" customWidth="1"/>
    <col min="10" max="16384" width="9.140625" style="2"/>
  </cols>
  <sheetData>
    <row r="1" spans="2:11" ht="12" customHeight="1" x14ac:dyDescent="0.2"/>
    <row r="2" spans="2:11" ht="60" customHeight="1" x14ac:dyDescent="0.2">
      <c r="F2" s="2"/>
    </row>
    <row r="3" spans="2:11" ht="30" customHeight="1" x14ac:dyDescent="0.2">
      <c r="F3" s="2"/>
    </row>
    <row r="4" spans="2:11" ht="30" customHeight="1" thickBot="1" x14ac:dyDescent="0.3">
      <c r="B4" s="138" t="s">
        <v>113</v>
      </c>
      <c r="C4" s="138"/>
      <c r="D4" s="138"/>
      <c r="E4" s="138"/>
      <c r="F4" s="138"/>
      <c r="G4" s="138"/>
      <c r="H4" s="7"/>
    </row>
    <row r="5" spans="2:11" ht="18" customHeight="1" x14ac:dyDescent="0.2">
      <c r="B5" s="16"/>
      <c r="C5" s="145" t="s">
        <v>25</v>
      </c>
      <c r="D5" s="146"/>
      <c r="E5" s="146"/>
      <c r="F5" s="41"/>
      <c r="G5" s="140" t="s">
        <v>26</v>
      </c>
      <c r="H5" s="140"/>
      <c r="I5" s="141"/>
    </row>
    <row r="6" spans="2:11" s="6" customFormat="1" ht="18" customHeight="1" thickBot="1" x14ac:dyDescent="0.3">
      <c r="B6" s="17"/>
      <c r="C6" s="20" t="s">
        <v>31</v>
      </c>
      <c r="D6" s="100">
        <v>2019</v>
      </c>
      <c r="E6" s="100">
        <v>2020</v>
      </c>
      <c r="F6" s="101"/>
      <c r="G6" s="46" t="s">
        <v>31</v>
      </c>
      <c r="H6" s="47">
        <v>2019</v>
      </c>
      <c r="I6" s="48">
        <v>2020</v>
      </c>
    </row>
    <row r="7" spans="2:11" s="6" customFormat="1" ht="19.5" customHeight="1" thickBot="1" x14ac:dyDescent="0.3">
      <c r="B7" s="55"/>
      <c r="C7" s="152" t="s">
        <v>90</v>
      </c>
      <c r="D7" s="153"/>
      <c r="E7" s="153"/>
      <c r="F7" s="153"/>
      <c r="G7" s="153"/>
      <c r="H7" s="153"/>
      <c r="I7" s="154"/>
    </row>
    <row r="8" spans="2:11" ht="15" customHeight="1" x14ac:dyDescent="0.2">
      <c r="B8" s="77" t="s">
        <v>0</v>
      </c>
      <c r="C8" s="106">
        <v>236.74790372831927</v>
      </c>
      <c r="D8" s="107">
        <v>234.30907746370406</v>
      </c>
      <c r="E8" s="107">
        <v>232.94699291878297</v>
      </c>
      <c r="F8" s="108"/>
      <c r="G8" s="107">
        <v>370.86428257167159</v>
      </c>
      <c r="H8" s="107">
        <v>368.41188154928477</v>
      </c>
      <c r="I8" s="109">
        <v>368.6009498537158</v>
      </c>
    </row>
    <row r="9" spans="2:11" ht="15" customHeight="1" x14ac:dyDescent="0.2">
      <c r="B9" s="56" t="s">
        <v>41</v>
      </c>
      <c r="C9" s="110">
        <v>38.30517213015883</v>
      </c>
      <c r="D9" s="111">
        <v>39.107136850933863</v>
      </c>
      <c r="E9" s="111">
        <v>40.345131298319316</v>
      </c>
      <c r="F9" s="112"/>
      <c r="G9" s="111">
        <v>60.874795986069486</v>
      </c>
      <c r="H9" s="111">
        <v>62.209838339772489</v>
      </c>
      <c r="I9" s="113">
        <v>65.809253407850434</v>
      </c>
    </row>
    <row r="10" spans="2:11" ht="15" customHeight="1" x14ac:dyDescent="0.2">
      <c r="B10" s="56" t="s">
        <v>42</v>
      </c>
      <c r="C10" s="110">
        <v>22.45042998514997</v>
      </c>
      <c r="D10" s="111">
        <v>23.929439841601855</v>
      </c>
      <c r="E10" s="111">
        <v>20.0082621145263</v>
      </c>
      <c r="F10" s="112"/>
      <c r="G10" s="111">
        <v>37.256421820487766</v>
      </c>
      <c r="H10" s="111">
        <v>39.305714390663027</v>
      </c>
      <c r="I10" s="113">
        <v>34.131753985223007</v>
      </c>
    </row>
    <row r="11" spans="2:11" ht="15" customHeight="1" x14ac:dyDescent="0.2">
      <c r="B11" s="56" t="s">
        <v>43</v>
      </c>
      <c r="C11" s="110">
        <v>33.413772926334083</v>
      </c>
      <c r="D11" s="111">
        <v>35.118090732700921</v>
      </c>
      <c r="E11" s="111">
        <v>33.227333839941629</v>
      </c>
      <c r="F11" s="112"/>
      <c r="G11" s="111">
        <v>52.995570530696938</v>
      </c>
      <c r="H11" s="111">
        <v>56.318077366372236</v>
      </c>
      <c r="I11" s="113">
        <v>53.68854126335215</v>
      </c>
    </row>
    <row r="12" spans="2:11" ht="15" customHeight="1" x14ac:dyDescent="0.2">
      <c r="B12" s="56" t="s">
        <v>44</v>
      </c>
      <c r="C12" s="110">
        <v>33.847728938150233</v>
      </c>
      <c r="D12" s="111">
        <v>32.268678002879014</v>
      </c>
      <c r="E12" s="111">
        <v>31.697522616857938</v>
      </c>
      <c r="F12" s="112"/>
      <c r="G12" s="111">
        <v>52.323808929560165</v>
      </c>
      <c r="H12" s="111">
        <v>49.709286608092704</v>
      </c>
      <c r="I12" s="113">
        <v>50.471025329027263</v>
      </c>
    </row>
    <row r="13" spans="2:11" ht="15" customHeight="1" x14ac:dyDescent="0.2">
      <c r="B13" s="56" t="s">
        <v>45</v>
      </c>
      <c r="C13" s="110">
        <v>27.302991061566534</v>
      </c>
      <c r="D13" s="111">
        <v>27.431934255733506</v>
      </c>
      <c r="E13" s="111">
        <v>25.745651366679503</v>
      </c>
      <c r="F13" s="112"/>
      <c r="G13" s="111">
        <v>46.742713680135765</v>
      </c>
      <c r="H13" s="111">
        <v>47.477494245091613</v>
      </c>
      <c r="I13" s="113">
        <v>44.885976163694608</v>
      </c>
    </row>
    <row r="14" spans="2:11" ht="15" customHeight="1" x14ac:dyDescent="0.2">
      <c r="B14" s="56" t="s">
        <v>46</v>
      </c>
      <c r="C14" s="110">
        <v>48.006216955703167</v>
      </c>
      <c r="D14" s="111">
        <v>45.000344454791872</v>
      </c>
      <c r="E14" s="111">
        <v>45.795419095961975</v>
      </c>
      <c r="F14" s="112"/>
      <c r="G14" s="111">
        <v>68.872541063191193</v>
      </c>
      <c r="H14" s="111">
        <v>63.815037486462323</v>
      </c>
      <c r="I14" s="113">
        <v>64.573679485012462</v>
      </c>
      <c r="K14" s="83" t="s">
        <v>1</v>
      </c>
    </row>
    <row r="15" spans="2:11" ht="13.5" thickBot="1" x14ac:dyDescent="0.25">
      <c r="B15" s="79" t="s">
        <v>47</v>
      </c>
      <c r="C15" s="102">
        <v>33.421591731256527</v>
      </c>
      <c r="D15" s="103">
        <v>31.453453325063013</v>
      </c>
      <c r="E15" s="103">
        <v>36.127672586496288</v>
      </c>
      <c r="F15" s="114"/>
      <c r="G15" s="103">
        <v>51.798430561530608</v>
      </c>
      <c r="H15" s="103">
        <v>49.576433112830323</v>
      </c>
      <c r="I15" s="105">
        <v>55.040720219555936</v>
      </c>
    </row>
    <row r="16" spans="2:11" x14ac:dyDescent="0.2">
      <c r="B16" s="50"/>
    </row>
    <row r="17" spans="2:16" x14ac:dyDescent="0.2">
      <c r="B17" s="51"/>
      <c r="C17" s="51"/>
      <c r="D17" s="51"/>
      <c r="E17" s="51"/>
      <c r="F17" s="51"/>
      <c r="G17" s="51"/>
      <c r="H17" s="51"/>
      <c r="I17" s="51"/>
    </row>
    <row r="18" spans="2:16" x14ac:dyDescent="0.2">
      <c r="B18" s="139" t="str">
        <f>'Ulykkesfrekvens, hovedbrancher'!B20:K20</f>
        <v>DA UlykkesStatistik 2020</v>
      </c>
      <c r="C18" s="139"/>
      <c r="D18" s="139"/>
      <c r="E18" s="139"/>
      <c r="F18" s="139"/>
      <c r="G18" s="139"/>
      <c r="H18" s="139"/>
      <c r="I18" s="139"/>
      <c r="P18" s="45" t="s">
        <v>1</v>
      </c>
    </row>
    <row r="19" spans="2:16" ht="15" x14ac:dyDescent="0.25">
      <c r="B19" s="9"/>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B8C51-32E1-4178-AD0E-3859D61BED6E}">
  <dimension ref="B1:P19"/>
  <sheetViews>
    <sheetView zoomScaleNormal="100" zoomScaleSheetLayoutView="100" workbookViewId="0">
      <selection activeCell="N5" sqref="N5"/>
    </sheetView>
  </sheetViews>
  <sheetFormatPr defaultColWidth="9.140625" defaultRowHeight="12.75" x14ac:dyDescent="0.2"/>
  <cols>
    <col min="1" max="1" width="2.7109375" style="2" customWidth="1"/>
    <col min="2" max="2" width="44"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8" t="s">
        <v>114</v>
      </c>
      <c r="C4" s="138"/>
      <c r="D4" s="138"/>
      <c r="E4" s="138"/>
      <c r="F4" s="138"/>
      <c r="G4" s="138"/>
      <c r="H4" s="7"/>
    </row>
    <row r="5" spans="2:9" ht="18" customHeight="1" x14ac:dyDescent="0.2">
      <c r="B5" s="16"/>
      <c r="C5" s="145" t="s">
        <v>25</v>
      </c>
      <c r="D5" s="146"/>
      <c r="E5" s="146"/>
      <c r="F5" s="41"/>
      <c r="G5" s="140" t="s">
        <v>26</v>
      </c>
      <c r="H5" s="140"/>
      <c r="I5" s="141"/>
    </row>
    <row r="6" spans="2:9" s="6" customFormat="1" ht="18" customHeight="1" thickBot="1" x14ac:dyDescent="0.3">
      <c r="B6" s="17"/>
      <c r="C6" s="20" t="s">
        <v>31</v>
      </c>
      <c r="D6" s="100">
        <v>2019</v>
      </c>
      <c r="E6" s="100">
        <v>2020</v>
      </c>
      <c r="F6" s="101"/>
      <c r="G6" s="46" t="s">
        <v>31</v>
      </c>
      <c r="H6" s="47">
        <v>2019</v>
      </c>
      <c r="I6" s="48">
        <v>2020</v>
      </c>
    </row>
    <row r="7" spans="2:9" s="6" customFormat="1" ht="19.5" customHeight="1" thickBot="1" x14ac:dyDescent="0.3">
      <c r="B7" s="55"/>
      <c r="C7" s="155" t="s">
        <v>90</v>
      </c>
      <c r="D7" s="156"/>
      <c r="E7" s="156"/>
      <c r="F7" s="156"/>
      <c r="G7" s="156"/>
      <c r="H7" s="156"/>
      <c r="I7" s="157"/>
    </row>
    <row r="8" spans="2:9" s="6" customFormat="1" ht="15" customHeight="1" x14ac:dyDescent="0.2">
      <c r="B8" s="77" t="s">
        <v>0</v>
      </c>
      <c r="C8" s="106">
        <v>236.74790372831987</v>
      </c>
      <c r="D8" s="107">
        <v>234.30907746370411</v>
      </c>
      <c r="E8" s="107">
        <v>232.94699291878311</v>
      </c>
      <c r="F8" s="107"/>
      <c r="G8" s="107">
        <v>370.86428257167159</v>
      </c>
      <c r="H8" s="107">
        <v>368.41188154928466</v>
      </c>
      <c r="I8" s="113">
        <v>368.60094985371518</v>
      </c>
    </row>
    <row r="9" spans="2:9" ht="15" customHeight="1" x14ac:dyDescent="0.2">
      <c r="B9" s="56" t="s">
        <v>48</v>
      </c>
      <c r="C9" s="110">
        <v>28.121478964374042</v>
      </c>
      <c r="D9" s="111">
        <v>28.121478964374081</v>
      </c>
      <c r="E9" s="111">
        <v>27.23535995808659</v>
      </c>
      <c r="F9" s="111"/>
      <c r="G9" s="111">
        <v>42.965375499378354</v>
      </c>
      <c r="H9" s="111">
        <v>42.922491716957495</v>
      </c>
      <c r="I9" s="113">
        <v>43.146197813523365</v>
      </c>
    </row>
    <row r="10" spans="2:9" ht="15" customHeight="1" x14ac:dyDescent="0.2">
      <c r="B10" s="56" t="s">
        <v>49</v>
      </c>
      <c r="C10" s="110">
        <v>35.393738488201777</v>
      </c>
      <c r="D10" s="111">
        <v>35.393738488201834</v>
      </c>
      <c r="E10" s="111">
        <v>34.736317198050884</v>
      </c>
      <c r="F10" s="111"/>
      <c r="G10" s="111">
        <v>56.56668991812159</v>
      </c>
      <c r="H10" s="111">
        <v>55.83532345345656</v>
      </c>
      <c r="I10" s="113">
        <v>52.383055161170773</v>
      </c>
    </row>
    <row r="11" spans="2:9" ht="15" customHeight="1" x14ac:dyDescent="0.2">
      <c r="B11" s="56" t="s">
        <v>50</v>
      </c>
      <c r="C11" s="110">
        <v>51.659791672633411</v>
      </c>
      <c r="D11" s="111">
        <v>51.659791672633482</v>
      </c>
      <c r="E11" s="111">
        <v>49.753523451401676</v>
      </c>
      <c r="F11" s="111"/>
      <c r="G11" s="111">
        <v>84.959777441920323</v>
      </c>
      <c r="H11" s="111">
        <v>84.135822555956409</v>
      </c>
      <c r="I11" s="113">
        <v>80.437274475277491</v>
      </c>
    </row>
    <row r="12" spans="2:9" ht="15" customHeight="1" x14ac:dyDescent="0.2">
      <c r="B12" s="56" t="s">
        <v>51</v>
      </c>
      <c r="C12" s="110">
        <v>34.373610884851907</v>
      </c>
      <c r="D12" s="111">
        <v>34.373610884851956</v>
      </c>
      <c r="E12" s="111">
        <v>32.785357364959786</v>
      </c>
      <c r="F12" s="111"/>
      <c r="G12" s="111">
        <v>57.848490816904793</v>
      </c>
      <c r="H12" s="111">
        <v>59.183666687807516</v>
      </c>
      <c r="I12" s="113">
        <v>57.212354362649862</v>
      </c>
    </row>
    <row r="13" spans="2:9" ht="15" customHeight="1" x14ac:dyDescent="0.2">
      <c r="B13" s="56" t="s">
        <v>52</v>
      </c>
      <c r="C13" s="110">
        <v>28.650276710575351</v>
      </c>
      <c r="D13" s="111">
        <v>28.650276710575397</v>
      </c>
      <c r="E13" s="111">
        <v>28.443983617040534</v>
      </c>
      <c r="F13" s="111"/>
      <c r="G13" s="111">
        <v>45.21490586879257</v>
      </c>
      <c r="H13" s="111">
        <v>43.486477649155113</v>
      </c>
      <c r="I13" s="113">
        <v>45.218413954347412</v>
      </c>
    </row>
    <row r="14" spans="2:9" ht="15" customHeight="1" x14ac:dyDescent="0.2">
      <c r="B14" s="56" t="s">
        <v>53</v>
      </c>
      <c r="C14" s="110">
        <v>32.537773821998577</v>
      </c>
      <c r="D14" s="111">
        <v>32.53777382199862</v>
      </c>
      <c r="E14" s="111">
        <v>33.918264658353834</v>
      </c>
      <c r="F14" s="111"/>
      <c r="G14" s="111">
        <v>52.576007016252866</v>
      </c>
      <c r="H14" s="111">
        <v>52.477967479513445</v>
      </c>
      <c r="I14" s="113">
        <v>54.136274394668284</v>
      </c>
    </row>
    <row r="15" spans="2:9" ht="15" customHeight="1" thickBot="1" x14ac:dyDescent="0.25">
      <c r="B15" s="79" t="s">
        <v>47</v>
      </c>
      <c r="C15" s="102">
        <v>23.572406921068652</v>
      </c>
      <c r="D15" s="103">
        <v>23.572406921068691</v>
      </c>
      <c r="E15" s="103">
        <v>26.07418667088977</v>
      </c>
      <c r="F15" s="103"/>
      <c r="G15" s="103">
        <v>30.73303601030139</v>
      </c>
      <c r="H15" s="103">
        <v>30.370132006438148</v>
      </c>
      <c r="I15" s="105">
        <v>36.067379692078063</v>
      </c>
    </row>
    <row r="16" spans="2:9" x14ac:dyDescent="0.2">
      <c r="B16" s="50"/>
    </row>
    <row r="17" spans="2:16" x14ac:dyDescent="0.2">
      <c r="B17" s="51"/>
      <c r="C17" s="51"/>
      <c r="D17" s="51"/>
      <c r="E17" s="51"/>
      <c r="F17" s="51"/>
      <c r="G17" s="51"/>
      <c r="H17" s="51"/>
      <c r="I17" s="51"/>
    </row>
    <row r="18" spans="2:16" x14ac:dyDescent="0.2">
      <c r="B18" s="139" t="str">
        <f>'Ulykkesfrekvens, hovedbrancher'!B20:K20</f>
        <v>DA UlykkesStatistik 2020</v>
      </c>
      <c r="C18" s="139"/>
      <c r="D18" s="139"/>
      <c r="E18" s="139"/>
      <c r="F18" s="139"/>
      <c r="G18" s="139"/>
      <c r="H18" s="139"/>
      <c r="I18" s="139"/>
      <c r="P18" s="45" t="s">
        <v>1</v>
      </c>
    </row>
    <row r="19" spans="2:16" ht="15" x14ac:dyDescent="0.25">
      <c r="B19" s="9"/>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9F3C8-85AB-4DAC-BE13-03A5A740DD7C}">
  <dimension ref="B1:P19"/>
  <sheetViews>
    <sheetView zoomScaleNormal="100" zoomScaleSheetLayoutView="100" workbookViewId="0">
      <selection activeCell="L6" sqref="L6"/>
    </sheetView>
  </sheetViews>
  <sheetFormatPr defaultColWidth="9.140625" defaultRowHeight="12.75" x14ac:dyDescent="0.2"/>
  <cols>
    <col min="1" max="1" width="2.7109375" style="2" customWidth="1"/>
    <col min="2" max="2" width="44"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8" t="s">
        <v>115</v>
      </c>
      <c r="C4" s="138"/>
      <c r="D4" s="138"/>
      <c r="E4" s="138"/>
      <c r="F4" s="138"/>
      <c r="G4" s="138"/>
      <c r="H4" s="7"/>
    </row>
    <row r="5" spans="2:9" ht="18" customHeight="1" x14ac:dyDescent="0.2">
      <c r="B5" s="16"/>
      <c r="C5" s="145" t="s">
        <v>25</v>
      </c>
      <c r="D5" s="146"/>
      <c r="E5" s="146"/>
      <c r="F5" s="41"/>
      <c r="G5" s="140" t="s">
        <v>26</v>
      </c>
      <c r="H5" s="140"/>
      <c r="I5" s="141"/>
    </row>
    <row r="6" spans="2:9" s="6" customFormat="1" ht="18" customHeight="1" thickBot="1" x14ac:dyDescent="0.3">
      <c r="B6" s="17"/>
      <c r="C6" s="20" t="s">
        <v>31</v>
      </c>
      <c r="D6" s="100">
        <v>2019</v>
      </c>
      <c r="E6" s="100">
        <v>2020</v>
      </c>
      <c r="F6" s="101"/>
      <c r="G6" s="46" t="s">
        <v>31</v>
      </c>
      <c r="H6" s="47">
        <v>2019</v>
      </c>
      <c r="I6" s="48">
        <v>2020</v>
      </c>
    </row>
    <row r="7" spans="2:9" s="6" customFormat="1" ht="19.5" customHeight="1" thickBot="1" x14ac:dyDescent="0.3">
      <c r="B7" s="55"/>
      <c r="C7" s="152" t="s">
        <v>90</v>
      </c>
      <c r="D7" s="153"/>
      <c r="E7" s="153"/>
      <c r="F7" s="153"/>
      <c r="G7" s="153"/>
      <c r="H7" s="153"/>
      <c r="I7" s="154"/>
    </row>
    <row r="8" spans="2:9" ht="15" customHeight="1" x14ac:dyDescent="0.2">
      <c r="B8" s="80" t="s">
        <v>0</v>
      </c>
      <c r="C8" s="106">
        <v>236.74790372831933</v>
      </c>
      <c r="D8" s="107">
        <v>234.30907746370411</v>
      </c>
      <c r="E8" s="107">
        <v>232.94699291878305</v>
      </c>
      <c r="F8" s="108"/>
      <c r="G8" s="107">
        <v>370.86428257167159</v>
      </c>
      <c r="H8" s="107">
        <v>368.41188154928545</v>
      </c>
      <c r="I8" s="109">
        <v>368.6009498537158</v>
      </c>
    </row>
    <row r="9" spans="2:9" ht="15" customHeight="1" x14ac:dyDescent="0.2">
      <c r="B9" s="58" t="s">
        <v>54</v>
      </c>
      <c r="C9" s="110">
        <v>52.962429097765721</v>
      </c>
      <c r="D9" s="111">
        <v>54.074162260499804</v>
      </c>
      <c r="E9" s="111">
        <v>52.554709911934573</v>
      </c>
      <c r="F9" s="112"/>
      <c r="G9" s="111">
        <v>89.36010666308357</v>
      </c>
      <c r="H9" s="111">
        <v>91.049358329055337</v>
      </c>
      <c r="I9" s="113">
        <v>90.180324024170162</v>
      </c>
    </row>
    <row r="10" spans="2:9" ht="15" customHeight="1" x14ac:dyDescent="0.2">
      <c r="B10" s="58" t="s">
        <v>55</v>
      </c>
      <c r="C10" s="110">
        <v>9.934736394814232</v>
      </c>
      <c r="D10" s="111">
        <v>10.69362126636414</v>
      </c>
      <c r="E10" s="111">
        <v>9.1012532677813507</v>
      </c>
      <c r="F10" s="112"/>
      <c r="G10" s="111">
        <v>13.89929534879786</v>
      </c>
      <c r="H10" s="111">
        <v>14.92802906932952</v>
      </c>
      <c r="I10" s="113">
        <v>13.512886735760937</v>
      </c>
    </row>
    <row r="11" spans="2:9" ht="15" customHeight="1" x14ac:dyDescent="0.2">
      <c r="B11" s="58" t="s">
        <v>56</v>
      </c>
      <c r="C11" s="110">
        <v>29.54293937387293</v>
      </c>
      <c r="D11" s="111">
        <v>29.033739310382831</v>
      </c>
      <c r="E11" s="111">
        <v>29.2868235123474</v>
      </c>
      <c r="F11" s="112"/>
      <c r="G11" s="111">
        <v>46.741665812539537</v>
      </c>
      <c r="H11" s="111">
        <v>46.334981477359143</v>
      </c>
      <c r="I11" s="113">
        <v>46.987158202338719</v>
      </c>
    </row>
    <row r="12" spans="2:9" ht="15" customHeight="1" x14ac:dyDescent="0.2">
      <c r="B12" s="58" t="s">
        <v>57</v>
      </c>
      <c r="C12" s="110">
        <v>96.964902144992266</v>
      </c>
      <c r="D12" s="111">
        <v>95.249234607380004</v>
      </c>
      <c r="E12" s="111">
        <v>96.072529801225798</v>
      </c>
      <c r="F12" s="112"/>
      <c r="G12" s="111">
        <v>150.54146567219817</v>
      </c>
      <c r="H12" s="111">
        <v>149.28882946037291</v>
      </c>
      <c r="I12" s="113">
        <v>151.02878716563814</v>
      </c>
    </row>
    <row r="13" spans="2:9" ht="15" customHeight="1" x14ac:dyDescent="0.2">
      <c r="B13" s="58" t="s">
        <v>58</v>
      </c>
      <c r="C13" s="110">
        <v>3.7470767836254093</v>
      </c>
      <c r="D13" s="111">
        <v>3.4196871669350206</v>
      </c>
      <c r="E13" s="111">
        <v>4.1810121002205864</v>
      </c>
      <c r="F13" s="112"/>
      <c r="G13" s="111">
        <v>5.8314114253758884</v>
      </c>
      <c r="H13" s="111">
        <v>5.5917585239437884</v>
      </c>
      <c r="I13" s="113">
        <v>5.3442421910664981</v>
      </c>
    </row>
    <row r="14" spans="2:9" ht="15" customHeight="1" x14ac:dyDescent="0.2">
      <c r="B14" s="58" t="s">
        <v>59</v>
      </c>
      <c r="C14" s="110">
        <v>5.2833823916092468</v>
      </c>
      <c r="D14" s="111">
        <v>6.0012863753265568</v>
      </c>
      <c r="E14" s="111">
        <v>5.9067721472028856</v>
      </c>
      <c r="F14" s="112"/>
      <c r="G14" s="111">
        <v>4.9458409598225357</v>
      </c>
      <c r="H14" s="111">
        <v>4.2179217390044892</v>
      </c>
      <c r="I14" s="113">
        <v>5.4823934280340429</v>
      </c>
    </row>
    <row r="15" spans="2:9" ht="15" customHeight="1" thickBot="1" x14ac:dyDescent="0.25">
      <c r="B15" s="81" t="s">
        <v>47</v>
      </c>
      <c r="C15" s="102">
        <v>38.312437541639582</v>
      </c>
      <c r="D15" s="103">
        <v>35.837346476815718</v>
      </c>
      <c r="E15" s="103">
        <v>35.843892178070469</v>
      </c>
      <c r="F15" s="114"/>
      <c r="G15" s="103">
        <v>59.544496689854334</v>
      </c>
      <c r="H15" s="103">
        <v>57.001002950220254</v>
      </c>
      <c r="I15" s="105">
        <v>56.065158106707386</v>
      </c>
    </row>
    <row r="16" spans="2:9" x14ac:dyDescent="0.2">
      <c r="B16" s="50"/>
    </row>
    <row r="17" spans="2:16" x14ac:dyDescent="0.2">
      <c r="B17" s="51"/>
      <c r="C17" s="51"/>
      <c r="D17" s="51"/>
      <c r="E17" s="51"/>
      <c r="F17" s="51"/>
      <c r="G17" s="51"/>
      <c r="H17" s="51"/>
      <c r="I17" s="51"/>
    </row>
    <row r="18" spans="2:16" x14ac:dyDescent="0.2">
      <c r="B18" s="139" t="str">
        <f>'Ulykkesfrekvens, hovedbrancher'!B20:K20</f>
        <v>DA UlykkesStatistik 2020</v>
      </c>
      <c r="C18" s="139"/>
      <c r="D18" s="139"/>
      <c r="E18" s="139"/>
      <c r="F18" s="139"/>
      <c r="G18" s="139"/>
      <c r="H18" s="139"/>
      <c r="I18" s="139"/>
      <c r="P18" s="45" t="s">
        <v>1</v>
      </c>
    </row>
    <row r="19" spans="2:16" ht="15" x14ac:dyDescent="0.25">
      <c r="B19" s="9"/>
      <c r="E19" s="82" t="s">
        <v>1</v>
      </c>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80621-64E0-4CC8-AC36-255287F85D2D}">
  <dimension ref="B1:P19"/>
  <sheetViews>
    <sheetView zoomScaleNormal="100" zoomScaleSheetLayoutView="100" workbookViewId="0">
      <selection activeCell="M5" sqref="M5"/>
    </sheetView>
  </sheetViews>
  <sheetFormatPr defaultColWidth="9.140625" defaultRowHeight="12.75" x14ac:dyDescent="0.2"/>
  <cols>
    <col min="1" max="1" width="2.7109375" style="2" customWidth="1"/>
    <col min="2" max="2" width="50.42578125"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8" t="s">
        <v>116</v>
      </c>
      <c r="C4" s="138"/>
      <c r="D4" s="138"/>
      <c r="E4" s="138"/>
      <c r="F4" s="138"/>
      <c r="G4" s="138"/>
      <c r="H4" s="7"/>
    </row>
    <row r="5" spans="2:9" ht="18" customHeight="1" x14ac:dyDescent="0.2">
      <c r="B5" s="16"/>
      <c r="C5" s="145" t="s">
        <v>25</v>
      </c>
      <c r="D5" s="146"/>
      <c r="E5" s="146"/>
      <c r="F5" s="85"/>
      <c r="G5" s="140" t="s">
        <v>26</v>
      </c>
      <c r="H5" s="140"/>
      <c r="I5" s="141"/>
    </row>
    <row r="6" spans="2:9" s="6" customFormat="1" ht="18" customHeight="1" thickBot="1" x14ac:dyDescent="0.3">
      <c r="B6" s="17"/>
      <c r="C6" s="20" t="s">
        <v>31</v>
      </c>
      <c r="D6" s="100">
        <v>2019</v>
      </c>
      <c r="E6" s="100">
        <v>2020</v>
      </c>
      <c r="F6" s="37"/>
      <c r="G6" s="46" t="s">
        <v>31</v>
      </c>
      <c r="H6" s="47">
        <v>2019</v>
      </c>
      <c r="I6" s="48">
        <v>2020</v>
      </c>
    </row>
    <row r="7" spans="2:9" s="6" customFormat="1" ht="19.5" customHeight="1" thickBot="1" x14ac:dyDescent="0.3">
      <c r="B7" s="55"/>
      <c r="C7" s="152" t="s">
        <v>90</v>
      </c>
      <c r="D7" s="153"/>
      <c r="E7" s="153"/>
      <c r="F7" s="153"/>
      <c r="G7" s="153"/>
      <c r="H7" s="153"/>
      <c r="I7" s="154"/>
    </row>
    <row r="8" spans="2:9" ht="15" customHeight="1" x14ac:dyDescent="0.2">
      <c r="B8" s="80" t="s">
        <v>0</v>
      </c>
      <c r="C8" s="87" t="s">
        <v>109</v>
      </c>
      <c r="D8" s="111">
        <v>234.30907746370411</v>
      </c>
      <c r="E8" s="111">
        <v>232.94699291878362</v>
      </c>
      <c r="F8" s="38"/>
      <c r="G8" s="90" t="s">
        <v>109</v>
      </c>
      <c r="H8" s="107">
        <v>368.41188154928466</v>
      </c>
      <c r="I8" s="115">
        <v>368.6009498537158</v>
      </c>
    </row>
    <row r="9" spans="2:9" ht="15" customHeight="1" x14ac:dyDescent="0.2">
      <c r="B9" s="58" t="s">
        <v>103</v>
      </c>
      <c r="C9" s="88" t="s">
        <v>109</v>
      </c>
      <c r="D9" s="111">
        <v>16.876091475399154</v>
      </c>
      <c r="E9" s="111">
        <v>16.590846008994468</v>
      </c>
      <c r="F9" s="39"/>
      <c r="G9" s="91" t="s">
        <v>109</v>
      </c>
      <c r="H9" s="111">
        <v>27.874781171238581</v>
      </c>
      <c r="I9" s="116">
        <v>27.265604914202413</v>
      </c>
    </row>
    <row r="10" spans="2:9" ht="15" customHeight="1" x14ac:dyDescent="0.2">
      <c r="B10" s="58" t="s">
        <v>104</v>
      </c>
      <c r="C10" s="88" t="s">
        <v>109</v>
      </c>
      <c r="D10" s="111">
        <v>44.427943855456654</v>
      </c>
      <c r="E10" s="111">
        <v>43.413459909121578</v>
      </c>
      <c r="F10" s="39"/>
      <c r="G10" s="91" t="s">
        <v>109</v>
      </c>
      <c r="H10" s="111">
        <v>74.519202504019248</v>
      </c>
      <c r="I10" s="116">
        <v>74.341322409493856</v>
      </c>
    </row>
    <row r="11" spans="2:9" ht="15" customHeight="1" x14ac:dyDescent="0.2">
      <c r="B11" s="58" t="s">
        <v>105</v>
      </c>
      <c r="C11" s="88" t="s">
        <v>109</v>
      </c>
      <c r="D11" s="111">
        <v>48.248169442480695</v>
      </c>
      <c r="E11" s="111">
        <v>42.951627300194552</v>
      </c>
      <c r="F11" s="39"/>
      <c r="G11" s="91" t="s">
        <v>109</v>
      </c>
      <c r="H11" s="111">
        <v>74.92982832147878</v>
      </c>
      <c r="I11" s="116">
        <v>68.339841602248185</v>
      </c>
    </row>
    <row r="12" spans="2:9" ht="15" customHeight="1" x14ac:dyDescent="0.2">
      <c r="B12" s="58" t="s">
        <v>106</v>
      </c>
      <c r="C12" s="88" t="s">
        <v>109</v>
      </c>
      <c r="D12" s="111">
        <v>20.600195110662966</v>
      </c>
      <c r="E12" s="111">
        <v>19.35967059263324</v>
      </c>
      <c r="F12" s="39"/>
      <c r="G12" s="91" t="s">
        <v>109</v>
      </c>
      <c r="H12" s="111">
        <v>34.025526961707875</v>
      </c>
      <c r="I12" s="116">
        <v>31.457911185272994</v>
      </c>
    </row>
    <row r="13" spans="2:9" ht="15" customHeight="1" x14ac:dyDescent="0.2">
      <c r="B13" s="58" t="s">
        <v>107</v>
      </c>
      <c r="C13" s="88" t="s">
        <v>109</v>
      </c>
      <c r="D13" s="111">
        <v>39.425812425155819</v>
      </c>
      <c r="E13" s="111">
        <v>42.728647336008187</v>
      </c>
      <c r="F13" s="39"/>
      <c r="G13" s="91" t="s">
        <v>109</v>
      </c>
      <c r="H13" s="111">
        <v>60.987333492848528</v>
      </c>
      <c r="I13" s="116">
        <v>65.681034355205028</v>
      </c>
    </row>
    <row r="14" spans="2:9" ht="15" customHeight="1" x14ac:dyDescent="0.2">
      <c r="B14" s="58" t="s">
        <v>108</v>
      </c>
      <c r="C14" s="88" t="s">
        <v>109</v>
      </c>
      <c r="D14" s="111">
        <v>6.7475334104419513</v>
      </c>
      <c r="E14" s="111">
        <v>6.8242204755292999</v>
      </c>
      <c r="F14" s="39"/>
      <c r="G14" s="91" t="s">
        <v>109</v>
      </c>
      <c r="H14" s="111">
        <v>4.9849736622844958</v>
      </c>
      <c r="I14" s="116">
        <v>6.5870194426467501</v>
      </c>
    </row>
    <row r="15" spans="2:9" ht="15" customHeight="1" thickBot="1" x14ac:dyDescent="0.25">
      <c r="B15" s="81" t="s">
        <v>47</v>
      </c>
      <c r="C15" s="89" t="s">
        <v>109</v>
      </c>
      <c r="D15" s="103">
        <v>57.983331744106813</v>
      </c>
      <c r="E15" s="103">
        <v>61.078521296302327</v>
      </c>
      <c r="F15" s="42"/>
      <c r="G15" s="92" t="s">
        <v>109</v>
      </c>
      <c r="H15" s="103">
        <v>91.090235435707143</v>
      </c>
      <c r="I15" s="117">
        <v>94.928215944646624</v>
      </c>
    </row>
    <row r="16" spans="2:9" x14ac:dyDescent="0.2">
      <c r="B16" s="50"/>
    </row>
    <row r="17" spans="2:16" ht="12.75" customHeight="1" x14ac:dyDescent="0.2">
      <c r="B17" s="147" t="s">
        <v>111</v>
      </c>
      <c r="C17" s="147"/>
      <c r="D17" s="147"/>
      <c r="E17" s="147"/>
      <c r="F17" s="51"/>
      <c r="G17" s="51"/>
      <c r="H17" s="51"/>
      <c r="I17" s="51"/>
    </row>
    <row r="18" spans="2:16" x14ac:dyDescent="0.2">
      <c r="B18" s="139" t="str">
        <f>'Ulykkesfrekvens, hovedbrancher'!B20:K20</f>
        <v>DA UlykkesStatistik 2020</v>
      </c>
      <c r="C18" s="139"/>
      <c r="D18" s="139"/>
      <c r="E18" s="139"/>
      <c r="F18" s="139"/>
      <c r="G18" s="139"/>
      <c r="H18" s="139"/>
      <c r="I18" s="139"/>
      <c r="P18" s="45" t="s">
        <v>1</v>
      </c>
    </row>
    <row r="19" spans="2:16" ht="15" x14ac:dyDescent="0.25">
      <c r="B19" s="9"/>
      <c r="E19" s="82" t="s">
        <v>1</v>
      </c>
    </row>
  </sheetData>
  <mergeCells count="6">
    <mergeCell ref="B4:G4"/>
    <mergeCell ref="C5:E5"/>
    <mergeCell ref="G5:I5"/>
    <mergeCell ref="C7:I7"/>
    <mergeCell ref="B18:I18"/>
    <mergeCell ref="B17:E17"/>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93F70-3F97-4722-A67B-128E769A745A}">
  <dimension ref="B1:P21"/>
  <sheetViews>
    <sheetView zoomScaleNormal="100" zoomScaleSheetLayoutView="100" workbookViewId="0">
      <selection activeCell="M5" sqref="M5"/>
    </sheetView>
  </sheetViews>
  <sheetFormatPr defaultColWidth="9.140625" defaultRowHeight="12.75" x14ac:dyDescent="0.2"/>
  <cols>
    <col min="1" max="1" width="2.7109375" style="2" customWidth="1"/>
    <col min="2" max="2" width="51.28515625"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8" t="s">
        <v>117</v>
      </c>
      <c r="C4" s="138"/>
      <c r="D4" s="138"/>
      <c r="E4" s="138"/>
      <c r="F4" s="138"/>
      <c r="G4" s="138"/>
      <c r="H4" s="7"/>
    </row>
    <row r="5" spans="2:9" ht="18" customHeight="1" x14ac:dyDescent="0.2">
      <c r="B5" s="16"/>
      <c r="C5" s="145" t="s">
        <v>25</v>
      </c>
      <c r="D5" s="146"/>
      <c r="E5" s="146"/>
      <c r="F5" s="59"/>
      <c r="G5" s="140" t="s">
        <v>26</v>
      </c>
      <c r="H5" s="140"/>
      <c r="I5" s="141"/>
    </row>
    <row r="6" spans="2:9" s="6" customFormat="1" ht="18" customHeight="1" thickBot="1" x14ac:dyDescent="0.3">
      <c r="B6" s="17"/>
      <c r="C6" s="20" t="s">
        <v>31</v>
      </c>
      <c r="D6" s="100">
        <v>2019</v>
      </c>
      <c r="E6" s="100">
        <v>2020</v>
      </c>
      <c r="F6" s="101"/>
      <c r="G6" s="46" t="s">
        <v>31</v>
      </c>
      <c r="H6" s="47">
        <v>2019</v>
      </c>
      <c r="I6" s="48">
        <v>2020</v>
      </c>
    </row>
    <row r="7" spans="2:9" s="6" customFormat="1" ht="19.5" customHeight="1" thickBot="1" x14ac:dyDescent="0.3">
      <c r="B7" s="55"/>
      <c r="C7" s="155" t="s">
        <v>90</v>
      </c>
      <c r="D7" s="156"/>
      <c r="E7" s="156"/>
      <c r="F7" s="156"/>
      <c r="G7" s="156"/>
      <c r="H7" s="156"/>
      <c r="I7" s="157"/>
    </row>
    <row r="8" spans="2:9" s="6" customFormat="1" ht="15" customHeight="1" x14ac:dyDescent="0.2">
      <c r="B8" s="77" t="s">
        <v>0</v>
      </c>
      <c r="C8" s="106">
        <v>236.74790372832061</v>
      </c>
      <c r="D8" s="107">
        <v>234.30907746370315</v>
      </c>
      <c r="E8" s="107">
        <v>232.94699291878314</v>
      </c>
      <c r="F8" s="23"/>
      <c r="G8" s="107">
        <v>370.86428257167194</v>
      </c>
      <c r="H8" s="107">
        <v>368.41188154928534</v>
      </c>
      <c r="I8" s="109">
        <v>368.60094985371632</v>
      </c>
    </row>
    <row r="9" spans="2:9" ht="15" customHeight="1" x14ac:dyDescent="0.2">
      <c r="B9" s="66" t="s">
        <v>99</v>
      </c>
      <c r="C9" s="110">
        <v>86.644995596537754</v>
      </c>
      <c r="D9" s="111">
        <v>87.869774724665433</v>
      </c>
      <c r="E9" s="111">
        <v>82.317441764526976</v>
      </c>
      <c r="F9" s="18"/>
      <c r="G9" s="111">
        <v>134.65407913693983</v>
      </c>
      <c r="H9" s="111">
        <v>137.01474110000538</v>
      </c>
      <c r="I9" s="113">
        <v>129.80643299167792</v>
      </c>
    </row>
    <row r="10" spans="2:9" ht="15" customHeight="1" x14ac:dyDescent="0.2">
      <c r="B10" s="66" t="s">
        <v>98</v>
      </c>
      <c r="C10" s="110">
        <v>40.206610518000154</v>
      </c>
      <c r="D10" s="111">
        <v>38.470095559629812</v>
      </c>
      <c r="E10" s="111">
        <v>37.769918074126338</v>
      </c>
      <c r="F10" s="39"/>
      <c r="G10" s="111">
        <v>64.440380670101717</v>
      </c>
      <c r="H10" s="111">
        <v>61.041131656469211</v>
      </c>
      <c r="I10" s="113">
        <v>62.513618137560648</v>
      </c>
    </row>
    <row r="11" spans="2:9" ht="15" customHeight="1" x14ac:dyDescent="0.2">
      <c r="B11" s="66" t="s">
        <v>97</v>
      </c>
      <c r="C11" s="110">
        <v>37.378273057880975</v>
      </c>
      <c r="D11" s="111">
        <v>34.448345959410297</v>
      </c>
      <c r="E11" s="111">
        <v>36.910000703493267</v>
      </c>
      <c r="F11" s="39"/>
      <c r="G11" s="111">
        <v>59.128698799435824</v>
      </c>
      <c r="H11" s="111">
        <v>54.862678240562957</v>
      </c>
      <c r="I11" s="113">
        <v>58.96296893582339</v>
      </c>
    </row>
    <row r="12" spans="2:9" ht="15" customHeight="1" x14ac:dyDescent="0.2">
      <c r="B12" s="66" t="s">
        <v>96</v>
      </c>
      <c r="C12" s="110">
        <v>20.19037202611154</v>
      </c>
      <c r="D12" s="111">
        <v>18.220939200364825</v>
      </c>
      <c r="E12" s="111">
        <v>19.84113353764457</v>
      </c>
      <c r="F12" s="39"/>
      <c r="G12" s="111">
        <v>31.58700143634649</v>
      </c>
      <c r="H12" s="111">
        <v>29.029424572968207</v>
      </c>
      <c r="I12" s="113">
        <v>30.256447065181156</v>
      </c>
    </row>
    <row r="13" spans="2:9" ht="15" customHeight="1" x14ac:dyDescent="0.2">
      <c r="B13" s="66" t="s">
        <v>93</v>
      </c>
      <c r="C13" s="110">
        <v>10.390775601690663</v>
      </c>
      <c r="D13" s="111">
        <v>8.4505510278444191</v>
      </c>
      <c r="E13" s="111">
        <v>9.8404783758067769</v>
      </c>
      <c r="F13" s="39"/>
      <c r="G13" s="111">
        <v>16.472063332810666</v>
      </c>
      <c r="H13" s="111">
        <v>13.860009273246121</v>
      </c>
      <c r="I13" s="113">
        <v>15.558275582524084</v>
      </c>
    </row>
    <row r="14" spans="2:9" ht="15" customHeight="1" x14ac:dyDescent="0.2">
      <c r="B14" s="66" t="s">
        <v>95</v>
      </c>
      <c r="C14" s="110">
        <v>25.637122290966314</v>
      </c>
      <c r="D14" s="111">
        <v>24.450712406883156</v>
      </c>
      <c r="E14" s="111">
        <v>27.477461139177226</v>
      </c>
      <c r="F14" s="39"/>
      <c r="G14" s="111">
        <v>39.324749846621472</v>
      </c>
      <c r="H14" s="111">
        <v>37.058638679992939</v>
      </c>
      <c r="I14" s="113">
        <v>42.988938487588925</v>
      </c>
    </row>
    <row r="15" spans="2:9" ht="15" customHeight="1" x14ac:dyDescent="0.2">
      <c r="B15" s="66" t="s">
        <v>94</v>
      </c>
      <c r="C15" s="110">
        <v>4.8501748551307893</v>
      </c>
      <c r="D15" s="111">
        <v>4.6867379589114639</v>
      </c>
      <c r="E15" s="111">
        <v>4.7353378325943929</v>
      </c>
      <c r="F15" s="39"/>
      <c r="G15" s="111">
        <v>7.4758493539577682</v>
      </c>
      <c r="H15" s="111">
        <v>7.0585212166130997</v>
      </c>
      <c r="I15" s="113">
        <v>7.1407009897054756</v>
      </c>
    </row>
    <row r="16" spans="2:9" ht="15" customHeight="1" x14ac:dyDescent="0.2">
      <c r="B16" s="66" t="s">
        <v>100</v>
      </c>
      <c r="C16" s="110">
        <v>1.071150453965642</v>
      </c>
      <c r="D16" s="111">
        <v>1.5223406018494794</v>
      </c>
      <c r="E16" s="111">
        <v>0.81649755895490872</v>
      </c>
      <c r="F16" s="39"/>
      <c r="G16" s="111">
        <v>1.6643370483947444</v>
      </c>
      <c r="H16" s="111">
        <v>2.7611974836167388</v>
      </c>
      <c r="I16" s="113">
        <v>1.1373330466380704</v>
      </c>
    </row>
    <row r="17" spans="2:16" ht="15" customHeight="1" thickBot="1" x14ac:dyDescent="0.25">
      <c r="B17" s="78" t="s">
        <v>101</v>
      </c>
      <c r="C17" s="102">
        <v>10.378429328036965</v>
      </c>
      <c r="D17" s="103">
        <v>16.189580024144224</v>
      </c>
      <c r="E17" s="103">
        <v>13.238723932458702</v>
      </c>
      <c r="F17" s="40"/>
      <c r="G17" s="103">
        <v>16.117122947063912</v>
      </c>
      <c r="H17" s="103">
        <v>25.725539325810715</v>
      </c>
      <c r="I17" s="105">
        <v>20.23623461701661</v>
      </c>
    </row>
    <row r="18" spans="2:16" x14ac:dyDescent="0.2">
      <c r="B18" s="50"/>
    </row>
    <row r="19" spans="2:16" x14ac:dyDescent="0.2">
      <c r="B19" s="51"/>
      <c r="C19" s="51"/>
      <c r="D19" s="51"/>
      <c r="E19" s="51"/>
      <c r="F19" s="51"/>
      <c r="G19" s="51"/>
      <c r="H19" s="51"/>
      <c r="I19" s="51"/>
    </row>
    <row r="20" spans="2:16" x14ac:dyDescent="0.2">
      <c r="B20" s="139" t="str">
        <f>'Ulykkesfrekvens, hovedbrancher'!B20:K20</f>
        <v>DA UlykkesStatistik 2020</v>
      </c>
      <c r="C20" s="139"/>
      <c r="D20" s="139"/>
      <c r="E20" s="139"/>
      <c r="F20" s="139"/>
      <c r="G20" s="139"/>
      <c r="H20" s="139"/>
      <c r="I20" s="139"/>
      <c r="P20" s="45" t="s">
        <v>1</v>
      </c>
    </row>
    <row r="21" spans="2:16" ht="15" x14ac:dyDescent="0.25">
      <c r="B21" s="9"/>
    </row>
  </sheetData>
  <mergeCells count="5">
    <mergeCell ref="B4:G4"/>
    <mergeCell ref="C5:E5"/>
    <mergeCell ref="G5:I5"/>
    <mergeCell ref="C7:I7"/>
    <mergeCell ref="B20:I20"/>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0466-8581-4A7B-9E72-1DA5DF41ABE6}">
  <dimension ref="B1:P18"/>
  <sheetViews>
    <sheetView zoomScaleNormal="100" zoomScaleSheetLayoutView="100" workbookViewId="0">
      <selection activeCell="O5" sqref="O5"/>
    </sheetView>
  </sheetViews>
  <sheetFormatPr defaultColWidth="9.140625" defaultRowHeight="12.75" x14ac:dyDescent="0.2"/>
  <cols>
    <col min="1" max="1" width="2.7109375" style="2" customWidth="1"/>
    <col min="2" max="2" width="13.7109375" style="2" customWidth="1"/>
    <col min="3" max="5" width="14.7109375" style="5" customWidth="1"/>
    <col min="6" max="6" width="3.42578125" style="5" customWidth="1"/>
    <col min="7" max="9" width="14.7109375" style="2" customWidth="1"/>
    <col min="10" max="16384" width="9.140625" style="2"/>
  </cols>
  <sheetData>
    <row r="1" spans="2:14" ht="12" customHeight="1" x14ac:dyDescent="0.2"/>
    <row r="2" spans="2:14" ht="60" customHeight="1" x14ac:dyDescent="0.2">
      <c r="F2" s="2"/>
    </row>
    <row r="3" spans="2:14" ht="30" customHeight="1" x14ac:dyDescent="0.2">
      <c r="F3" s="2"/>
    </row>
    <row r="4" spans="2:14" ht="30" customHeight="1" thickBot="1" x14ac:dyDescent="0.25">
      <c r="B4" s="138" t="s">
        <v>118</v>
      </c>
      <c r="C4" s="138"/>
      <c r="D4" s="138"/>
      <c r="E4" s="138"/>
      <c r="F4" s="138"/>
      <c r="G4" s="138"/>
      <c r="H4" s="138"/>
    </row>
    <row r="5" spans="2:14" ht="18" customHeight="1" x14ac:dyDescent="0.2">
      <c r="B5" s="16"/>
      <c r="C5" s="145" t="s">
        <v>25</v>
      </c>
      <c r="D5" s="146"/>
      <c r="E5" s="146"/>
      <c r="F5" s="41"/>
      <c r="G5" s="140" t="s">
        <v>26</v>
      </c>
      <c r="H5" s="140"/>
      <c r="I5" s="141"/>
    </row>
    <row r="6" spans="2:14" s="6" customFormat="1" ht="18" customHeight="1" thickBot="1" x14ac:dyDescent="0.3">
      <c r="B6" s="17"/>
      <c r="C6" s="20" t="s">
        <v>31</v>
      </c>
      <c r="D6" s="100">
        <v>2019</v>
      </c>
      <c r="E6" s="100">
        <v>2020</v>
      </c>
      <c r="F6" s="101"/>
      <c r="G6" s="46" t="s">
        <v>31</v>
      </c>
      <c r="H6" s="100">
        <v>2019</v>
      </c>
      <c r="I6" s="48">
        <v>2020</v>
      </c>
    </row>
    <row r="7" spans="2:14" s="6" customFormat="1" ht="19.5" customHeight="1" thickBot="1" x14ac:dyDescent="0.3">
      <c r="B7" s="55"/>
      <c r="C7" s="158" t="s">
        <v>90</v>
      </c>
      <c r="D7" s="159"/>
      <c r="E7" s="159"/>
      <c r="F7" s="159"/>
      <c r="G7" s="159"/>
      <c r="H7" s="159"/>
      <c r="I7" s="160"/>
    </row>
    <row r="8" spans="2:14" ht="15" customHeight="1" x14ac:dyDescent="0.2">
      <c r="B8" s="57" t="s">
        <v>64</v>
      </c>
      <c r="C8" s="106">
        <v>244.46488543504643</v>
      </c>
      <c r="D8" s="111">
        <v>230.7250707305588</v>
      </c>
      <c r="E8" s="107">
        <v>266.89935897431809</v>
      </c>
      <c r="F8" s="108"/>
      <c r="G8" s="107">
        <v>259.83304396845404</v>
      </c>
      <c r="H8" s="107">
        <v>242.92201945495356</v>
      </c>
      <c r="I8" s="109">
        <v>269.85702064445076</v>
      </c>
    </row>
    <row r="9" spans="2:14" ht="15" customHeight="1" x14ac:dyDescent="0.2">
      <c r="B9" s="58" t="s">
        <v>60</v>
      </c>
      <c r="C9" s="110">
        <v>286.46510228664613</v>
      </c>
      <c r="D9" s="111">
        <v>280.63448034622883</v>
      </c>
      <c r="E9" s="111">
        <v>292.07795958471974</v>
      </c>
      <c r="F9" s="112"/>
      <c r="G9" s="111">
        <v>388.46977972079981</v>
      </c>
      <c r="H9" s="111">
        <v>385.23556504927598</v>
      </c>
      <c r="I9" s="113">
        <v>398.71366111612804</v>
      </c>
    </row>
    <row r="10" spans="2:14" ht="15" customHeight="1" x14ac:dyDescent="0.2">
      <c r="B10" s="58" t="s">
        <v>61</v>
      </c>
      <c r="C10" s="110">
        <v>235.92546110966509</v>
      </c>
      <c r="D10" s="111">
        <v>235.35491176819258</v>
      </c>
      <c r="E10" s="111">
        <v>236.44443846985627</v>
      </c>
      <c r="F10" s="112"/>
      <c r="G10" s="111">
        <v>397.62556123239608</v>
      </c>
      <c r="H10" s="111">
        <v>389.7023592573488</v>
      </c>
      <c r="I10" s="113">
        <v>412.59481918436336</v>
      </c>
    </row>
    <row r="11" spans="2:14" ht="15" customHeight="1" x14ac:dyDescent="0.2">
      <c r="B11" s="58" t="s">
        <v>62</v>
      </c>
      <c r="C11" s="110">
        <v>210.40207950834534</v>
      </c>
      <c r="D11" s="111">
        <v>207.28291331695971</v>
      </c>
      <c r="E11" s="111">
        <v>202.29364165231212</v>
      </c>
      <c r="F11" s="112"/>
      <c r="G11" s="111">
        <v>368.18349736491325</v>
      </c>
      <c r="H11" s="111">
        <v>368.30117285452138</v>
      </c>
      <c r="I11" s="113">
        <v>354.76939391421104</v>
      </c>
    </row>
    <row r="12" spans="2:14" ht="15" customHeight="1" x14ac:dyDescent="0.2">
      <c r="B12" s="58" t="s">
        <v>63</v>
      </c>
      <c r="C12" s="110">
        <v>229.70948465845177</v>
      </c>
      <c r="D12" s="111">
        <v>232.8937515103585</v>
      </c>
      <c r="E12" s="111">
        <v>210.77607930636111</v>
      </c>
      <c r="F12" s="112"/>
      <c r="G12" s="111">
        <v>369.96031074696833</v>
      </c>
      <c r="H12" s="111">
        <v>377.55042357335731</v>
      </c>
      <c r="I12" s="113">
        <v>346.35786777633081</v>
      </c>
    </row>
    <row r="13" spans="2:14" ht="15" customHeight="1" x14ac:dyDescent="0.2">
      <c r="B13" s="58" t="s">
        <v>65</v>
      </c>
      <c r="C13" s="110">
        <v>230.89725537822167</v>
      </c>
      <c r="D13" s="111">
        <v>220.36354623097077</v>
      </c>
      <c r="E13" s="111">
        <v>239.94282055966849</v>
      </c>
      <c r="F13" s="112"/>
      <c r="G13" s="111">
        <v>339.61646420350803</v>
      </c>
      <c r="H13" s="111">
        <v>329.34813631006938</v>
      </c>
      <c r="I13" s="113">
        <v>352.85170698038485</v>
      </c>
    </row>
    <row r="14" spans="2:14" ht="15" customHeight="1" thickBot="1" x14ac:dyDescent="0.25">
      <c r="B14" s="49" t="s">
        <v>0</v>
      </c>
      <c r="C14" s="102">
        <v>236.74790372861671</v>
      </c>
      <c r="D14" s="103">
        <v>234.30907746371264</v>
      </c>
      <c r="E14" s="103">
        <v>232.94699291872246</v>
      </c>
      <c r="F14" s="114"/>
      <c r="G14" s="103">
        <v>370.86428257157809</v>
      </c>
      <c r="H14" s="103">
        <v>368.41188154931484</v>
      </c>
      <c r="I14" s="105">
        <v>368.60094985373172</v>
      </c>
    </row>
    <row r="15" spans="2:14" x14ac:dyDescent="0.2">
      <c r="B15" s="50"/>
    </row>
    <row r="16" spans="2:14" ht="12.75" customHeight="1" x14ac:dyDescent="0.2">
      <c r="B16" s="147"/>
      <c r="C16" s="147"/>
      <c r="D16" s="147"/>
      <c r="E16" s="147"/>
      <c r="F16" s="147"/>
      <c r="G16" s="147"/>
      <c r="H16" s="147"/>
      <c r="I16" s="147"/>
      <c r="N16" s="64" t="s">
        <v>1</v>
      </c>
    </row>
    <row r="17" spans="2:16" x14ac:dyDescent="0.2">
      <c r="B17" s="139" t="str">
        <f>'Ulykkesfrekvens, hovedbrancher'!B20:K20</f>
        <v>DA UlykkesStatistik 2020</v>
      </c>
      <c r="C17" s="139"/>
      <c r="D17" s="139"/>
      <c r="E17" s="139"/>
      <c r="F17" s="139"/>
      <c r="G17" s="139"/>
      <c r="H17" s="139"/>
      <c r="I17" s="139"/>
      <c r="P17" s="45" t="s">
        <v>1</v>
      </c>
    </row>
    <row r="18" spans="2:16" ht="15" x14ac:dyDescent="0.25">
      <c r="B18" s="9"/>
    </row>
  </sheetData>
  <mergeCells count="6">
    <mergeCell ref="B4:H4"/>
    <mergeCell ref="B17:I17"/>
    <mergeCell ref="C7:I7"/>
    <mergeCell ref="B16:I16"/>
    <mergeCell ref="C5:E5"/>
    <mergeCell ref="G5:I5"/>
  </mergeCells>
  <pageMargins left="0.70866141732283472" right="0.70866141732283472" top="0.74803149606299213" bottom="0.74803149606299213" header="0.31496062992125984" footer="0.31496062992125984"/>
  <pageSetup paperSize="9"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kumentdato xmlns="http://schemas.microsoft.com/sharepoint/v3">2021-09-16T22:00:00+00:00</Dokumentdato>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fb8fb37b-6e0b-4273-82d5-82581d7f4b4d</CCMSystemID>
    <LocalAttachment xmlns="http://schemas.microsoft.com/sharepoint/v3">false</LocalAttachment>
    <CCMVisualId xmlns="http://schemas.microsoft.com/sharepoint/v3">STA-2015-00018</CCMVisualId>
    <DocID xmlns="http://schemas.microsoft.com/sharepoint/v3">182904</DocID>
    <CaseID xmlns="http://schemas.microsoft.com/sharepoint/v3">STA-2015-00018</CaseID>
    <RegistrationDate xmlns="http://schemas.microsoft.com/sharepoint/v3" xsi:nil="true"/>
    <CCMTemplateID xmlns="http://schemas.microsoft.com/sharepoint/v3">0</CCMTemplateID>
    <CCMCognitiveType xmlns="http://schemas.microsoft.com/sharepoint/v3" xsi:nil="true"/>
    <TaxCatchAll xmlns="c59ec1ca-7a15-4c7d-9863-c3c0237d5cd4">
      <Value>12</Value>
    </TaxCatchAll>
    <ed42407b259941f1b64fa098d7fa42c8 xmlns="bc271e90-9669-4a41-ae2c-bb585f1d570e">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bf01f66f-0862-4ac2-90c8-8d0b1d381d5a</TermId>
        </TermInfo>
      </Terms>
    </ed42407b259941f1b64fa098d7fa42c8>
    <EksterntDokument xmlns="bc271e90-9669-4a41-ae2c-bb585f1d570e">false</EksterntDokument>
    <Adviseringskommentar xmlns="bc271e90-9669-4a41-ae2c-bb585f1d570e" xsi:nil="true"/>
    <Afsendt xmlns="bc271e90-9669-4a41-ae2c-bb585f1d570e" xsi:nil="true"/>
    <Emne xmlns="bc271e90-9669-4a41-ae2c-bb585f1d570e" xsi:nil="true"/>
    <Modtaget xmlns="bc271e90-9669-4a41-ae2c-bb585f1d570e" xsi:nil="true"/>
    <Ansvarlig xmlns="bc271e90-9669-4a41-ae2c-bb585f1d570e">
      <UserInfo>
        <DisplayName>i:0#.w|dadom\jst</DisplayName>
        <AccountId>112</AccountId>
        <AccountType/>
      </UserInfo>
    </Ansvarlig>
    <Adviseringsbruger xmlns="bc271e90-9669-4a41-ae2c-bb585f1d570e">
      <UserInfo>
        <DisplayName/>
        <AccountId xsi:nil="true"/>
        <AccountType/>
      </UserInfo>
    </Adviseringsbruger>
    <Mode xmlns="bc271e90-9669-4a41-ae2c-bb585f1d570e" xsi:nil="true"/>
    <Afsender xmlns="bc271e90-9669-4a41-ae2c-bb585f1d570e" xsi:nil="true"/>
    <Adviseringsdato xmlns="bc271e90-9669-4a41-ae2c-bb585f1d570e" xsi:nil="true"/>
    <Fortrolighed xmlns="bc271e90-9669-4a41-ae2c-bb585f1d570e" xsi:nil="true"/>
    <c8752b716a8742729b015ab9023615d3 xmlns="bc271e90-9669-4a41-ae2c-bb585f1d570e">
      <Terms xmlns="http://schemas.microsoft.com/office/infopath/2007/PartnerControls"/>
    </c8752b716a8742729b015ab9023615d3>
    <Debitering xmlns="bc271e90-9669-4a41-ae2c-bb585f1d570e">false</Debitering>
    <kc31d9c3d26148feb5d31e028a470ef3 xmlns="bc271e90-9669-4a41-ae2c-bb585f1d570e">
      <Terms xmlns="http://schemas.microsoft.com/office/infopath/2007/PartnerControls"/>
    </kc31d9c3d26148feb5d31e028a470ef3>
    <g4cfcadaf8c74d75af921d4b1225ded2 xmlns="bc271e90-9669-4a41-ae2c-bb585f1d570e">
      <Terms xmlns="http://schemas.microsoft.com/office/infopath/2007/PartnerControls"/>
    </g4cfcadaf8c74d75af921d4b1225ded2>
    <kd8ee98d478748b79b07cde1dfc5801e xmlns="bc271e90-9669-4a41-ae2c-bb585f1d570e">
      <Terms xmlns="http://schemas.microsoft.com/office/infopath/2007/PartnerControls"/>
    </kd8ee98d478748b79b07cde1dfc5801e>
    <id5c9353c3e2443aad1808d5655287a3 xmlns="bc271e90-9669-4a41-ae2c-bb585f1d570e">
      <Terms xmlns="http://schemas.microsoft.com/office/infopath/2007/PartnerControls"/>
    </id5c9353c3e2443aad1808d5655287a3>
    <Modtager xmlns="bc271e90-9669-4a41-ae2c-bb585f1d570e">
      <UserInfo>
        <DisplayName/>
        <AccountId xsi:nil="true"/>
        <AccountType/>
      </UserInfo>
    </Modtager>
    <Periode xmlns="bc271e90-9669-4a41-ae2c-bb585f1d570e">2020</Periode>
    <m44b56d6c23943a1a551599df595299a xmlns="bc271e90-9669-4a41-ae2c-bb585f1d570e">
      <Terms xmlns="http://schemas.microsoft.com/office/infopath/2007/PartnerControls"/>
    </m44b56d6c23943a1a551599df595299a>
  </documentManagement>
</p:properti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3CB6E1FF4F9901448F94687A2A6B783E" ma:contentTypeVersion="7" ma:contentTypeDescription="GetOrganized dokument" ma:contentTypeScope="" ma:versionID="994f73533c9c07e0a26b1d2327cd99b2">
  <xsd:schema xmlns:xsd="http://www.w3.org/2001/XMLSchema" xmlns:xs="http://www.w3.org/2001/XMLSchema" xmlns:p="http://schemas.microsoft.com/office/2006/metadata/properties" xmlns:ns1="http://schemas.microsoft.com/sharepoint/v3" xmlns:ns2="bc271e90-9669-4a41-ae2c-bb585f1d570e" xmlns:ns3="c59ec1ca-7a15-4c7d-9863-c3c0237d5cd4" targetNamespace="http://schemas.microsoft.com/office/2006/metadata/properties" ma:root="true" ma:fieldsID="23bc9e1a20025351bc90da2f2519899f" ns1:_="" ns2:_="" ns3:_="">
    <xsd:import namespace="http://schemas.microsoft.com/sharepoint/v3"/>
    <xsd:import namespace="bc271e90-9669-4a41-ae2c-bb585f1d570e"/>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Adviseringsdato" minOccurs="0"/>
                <xsd:element ref="ns2:Adviseringskommentar" minOccurs="0"/>
                <xsd:element ref="ns2:Modtaget" minOccurs="0"/>
                <xsd:element ref="ns2:Afsendt" minOccurs="0"/>
                <xsd:element ref="ns2:Emne" minOccurs="0"/>
                <xsd:element ref="ns2:Afsender" minOccurs="0"/>
                <xsd:element ref="ns2:Adviseringsbruger" minOccurs="0"/>
                <xsd:element ref="ns1:CCMCognitiveType" minOccurs="0"/>
                <xsd:element ref="ns2:Fortrolighe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m44b56d6c23943a1a551599df595299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CMCognitiveType" ma:index="23" nillable="true" ma:displayName="CognitiveType" ma:decimals="0" ma:internalName="CCMCognitiveType" ma:readOnly="false">
      <xsd:simpleType>
        <xsd:restriction base="dms:Number"/>
      </xsd:simpleType>
    </xsd:element>
    <xsd:element name="CaseID" ma:index="31" nillable="true" ma:displayName="Sags ID" ma:default="Tildeler" ma:internalName="CaseID" ma:readOnly="true">
      <xsd:simpleType>
        <xsd:restriction base="dms:Text"/>
      </xsd:simpleType>
    </xsd:element>
    <xsd:element name="DocID" ma:index="32" nillable="true" ma:displayName="Dok ID" ma:default="Tildeler" ma:internalName="DocID" ma:readOnly="true">
      <xsd:simpleType>
        <xsd:restriction base="dms:Text"/>
      </xsd:simpleType>
    </xsd:element>
    <xsd:element name="Finalized" ma:index="33" nillable="true" ma:displayName="Endeligt" ma:default="False" ma:internalName="Finalized" ma:readOnly="true">
      <xsd:simpleType>
        <xsd:restriction base="dms:Boolean"/>
      </xsd:simpleType>
    </xsd:element>
    <xsd:element name="Related" ma:index="34" nillable="true" ma:displayName="Vedhæftet dokument" ma:default="False" ma:internalName="Related" ma:readOnly="true">
      <xsd:simpleType>
        <xsd:restriction base="dms:Boolean"/>
      </xsd:simpleType>
    </xsd:element>
    <xsd:element name="RegistrationDate" ma:index="35" nillable="true" ma:displayName="Registrerings dato" ma:description="" ma:format="DateTime" ma:internalName="RegistrationDate" ma:readOnly="true">
      <xsd:simpleType>
        <xsd:restriction base="dms:DateTime"/>
      </xsd:simpleType>
    </xsd:element>
    <xsd:element name="CaseRecordNumber" ma:index="36" nillable="true" ma:displayName="Akt ID" ma:decimals="0" ma:default="0" ma:internalName="CaseRecordNumber" ma:readOnly="true">
      <xsd:simpleType>
        <xsd:restriction base="dms:Number"/>
      </xsd:simpleType>
    </xsd:element>
    <xsd:element name="LocalAttachment" ma:index="37" nillable="true" ma:displayName="Lokalt bilag" ma:default="False" ma:internalName="LocalAttachment" ma:readOnly="true">
      <xsd:simpleType>
        <xsd:restriction base="dms:Boolean"/>
      </xsd:simpleType>
    </xsd:element>
    <xsd:element name="CCMTemplateName" ma:index="38" nillable="true" ma:displayName="Skabelon navn" ma:internalName="CCMTemplateName" ma:readOnly="true">
      <xsd:simpleType>
        <xsd:restriction base="dms:Text"/>
      </xsd:simpleType>
    </xsd:element>
    <xsd:element name="CCMTemplateVersion" ma:index="39" nillable="true" ma:displayName="Skabelon version" ma:internalName="CCMTemplateVersion" ma:readOnly="true">
      <xsd:simpleType>
        <xsd:restriction base="dms:Text"/>
      </xsd:simpleType>
    </xsd:element>
    <xsd:element name="CCMTemplateID" ma:index="40" nillable="true" ma:displayName="CCMTemplateID" ma:decimals="0" ma:default="0" ma:hidden="true" ma:internalName="CCMTemplateID" ma:readOnly="true">
      <xsd:simpleType>
        <xsd:restriction base="dms:Number"/>
      </xsd:simpleType>
    </xsd:element>
    <xsd:element name="CCMSystemID" ma:index="41" nillable="true" ma:displayName="CCMSystemID" ma:hidden="true" ma:internalName="CCMSystemID" ma:readOnly="true">
      <xsd:simpleType>
        <xsd:restriction base="dms:Text"/>
      </xsd:simpleType>
    </xsd:element>
    <xsd:element name="WasEncrypted" ma:index="42" nillable="true" ma:displayName="Krypteret" ma:default="False" ma:internalName="WasEncrypted" ma:readOnly="true">
      <xsd:simpleType>
        <xsd:restriction base="dms:Boolean"/>
      </xsd:simpleType>
    </xsd:element>
    <xsd:element name="WasSigned" ma:index="43" nillable="true" ma:displayName="Signeret" ma:default="False" ma:internalName="WasSigned" ma:readOnly="true">
      <xsd:simpleType>
        <xsd:restriction base="dms:Boolean"/>
      </xsd:simpleType>
    </xsd:element>
    <xsd:element name="MailHasAttachments" ma:index="44" nillable="true" ma:displayName="E-mail har vedhæftede filer" ma:default="False" ma:internalName="MailHasAttachments" ma:readOnly="true">
      <xsd:simpleType>
        <xsd:restriction base="dms:Boolean"/>
      </xsd:simpleType>
    </xsd:element>
    <xsd:element name="CCMConversation" ma:index="47" nillable="true" ma:displayName="Samtale" ma:internalName="CCMConversation"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VisualId" ma:index="56"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271e90-9669-4a41-ae2c-bb585f1d570e"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3"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4" nillable="true" ma:displayName="Debitering" ma:default="0" ma:internalName="Debitering">
      <xsd:simpleType>
        <xsd:restriction base="dms:Boolean"/>
      </xsd:simpleType>
    </xsd:element>
    <xsd:element name="Mode" ma:index="15" nillable="true" ma:displayName="Møde" ma:list="{EDF5C1F5-EE16-4A79-8010-82903581DB39}" ma:internalName="Mode" ma:showField="Title">
      <xsd:simpleType>
        <xsd:restriction base="dms:Lookup"/>
      </xsd:simpleType>
    </xsd:element>
    <xsd:element name="Adviseringsdato" ma:index="16" nillable="true" ma:displayName="Adviseringsdato" ma:format="DateOnly" ma:internalName="Adviseringsdato">
      <xsd:simpleType>
        <xsd:restriction base="dms:DateTime"/>
      </xsd:simpleType>
    </xsd:element>
    <xsd:element name="Adviseringskommentar" ma:index="17" nillable="true" ma:displayName="Adviseringskommentar" ma:internalName="Adviseringskommentar">
      <xsd:simpleType>
        <xsd:restriction base="dms:Note">
          <xsd:maxLength value="255"/>
        </xsd:restriction>
      </xsd:simpleType>
    </xsd:element>
    <xsd:element name="Modtaget" ma:index="18" nillable="true" ma:displayName="Modtaget" ma:format="DateTime" ma:internalName="Modtaget">
      <xsd:simpleType>
        <xsd:restriction base="dms:DateTime"/>
      </xsd:simpleType>
    </xsd:element>
    <xsd:element name="Afsendt" ma:index="19" nillable="true" ma:displayName="Afsendt" ma:format="DateTime" ma:internalName="Afsendt">
      <xsd:simpleType>
        <xsd:restriction base="dms:DateTime"/>
      </xsd:simpleType>
    </xsd:element>
    <xsd:element name="Emne" ma:index="20" nillable="true" ma:displayName="Emne" ma:internalName="Emne">
      <xsd:simpleType>
        <xsd:restriction base="dms:Text">
          <xsd:maxLength value="255"/>
        </xsd:restriction>
      </xsd:simpleType>
    </xsd:element>
    <xsd:element name="Afsender" ma:index="21" nillable="true" ma:displayName="Afsender" ma:internalName="Afsender">
      <xsd:simpleType>
        <xsd:restriction base="dms:Text">
          <xsd:maxLength value="255"/>
        </xsd:restriction>
      </xsd:simpleType>
    </xsd:element>
    <xsd:element name="Adviseringsbruger" ma:index="2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trolighed" ma:index="30" nillable="true" ma:displayName="Fortrolighed" ma:internalName="Fortrolighed" ma:readOnly="true">
      <xsd:simpleType>
        <xsd:restriction base="dms:Text">
          <xsd:maxLength value="255"/>
        </xsd:restriction>
      </xsd:simpleType>
    </xsd:element>
    <xsd:element name="ed42407b259941f1b64fa098d7fa42c8" ma:index="46"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51" nillable="true" ma:taxonomy="true" ma:internalName="c8752b716a8742729b015ab9023615d3" ma:taxonomyFieldName="Medlemsorganisationer" ma:displayName="Medlemsorganisationer" ma:readOnly="false" ma:default="" ma:fieldId="{c8752b71-6a87-4272-9b01-5ab9023615d3}" ma:taxonomyMulti="true" ma:sspId="c92aeb95-4648-4b78-a619-fea4b7739beb" ma:termSetId="cc61d274-84f8-4f41-a98d-61760607fddd" ma:anchorId="86013926-6c03-42a1-a471-8d9ed026a9a4" ma:open="false" ma:isKeyword="false">
      <xsd:complexType>
        <xsd:sequence>
          <xsd:element ref="pc:Terms" minOccurs="0" maxOccurs="1"/>
        </xsd:sequence>
      </xsd:complexType>
    </xsd:element>
    <xsd:element name="kd8ee98d478748b79b07cde1dfc5801e" ma:index="52"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53"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4"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5"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m44b56d6c23943a1a551599df595299a" ma:index="57" nillable="true" ma:taxonomy="true" ma:internalName="m44b56d6c23943a1a551599df595299a" ma:taxonomyFieldName="MedlemmerUnderMO" ma:displayName="Medlemmer under MO" ma:readOnly="false" ma:default="" ma:fieldId="{644b56d6-c239-43a1-a551-599df595299a}" ma:taxonomyMulti="true" ma:sspId="c92aeb95-4648-4b78-a619-fea4b7739beb" ma:termSetId="cc61d274-84f8-4f41-a98d-61760607fddd" ma:anchorId="881f5158-ebc8-4a9e-8d1f-da6f4a967e3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5"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2.xml><?xml version="1.0" encoding="utf-8"?>
<ds:datastoreItem xmlns:ds="http://schemas.openxmlformats.org/officeDocument/2006/customXml" ds:itemID="{F31C7923-69E5-4028-B1A4-7ABDF21E421D}">
  <ds:schemaRefs>
    <ds:schemaRef ds:uri="http://purl.org/dc/terms/"/>
    <ds:schemaRef ds:uri="http://schemas.microsoft.com/office/2006/documentManagement/types"/>
    <ds:schemaRef ds:uri="http://schemas.microsoft.com/sharepoint/v3"/>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59ec1ca-7a15-4c7d-9863-c3c0237d5cd4"/>
    <ds:schemaRef ds:uri="bc271e90-9669-4a41-ae2c-bb585f1d570e"/>
    <ds:schemaRef ds:uri="http://www.w3.org/XML/1998/namespace"/>
    <ds:schemaRef ds:uri="http://purl.org/dc/dcmitype/"/>
  </ds:schemaRefs>
</ds:datastoreItem>
</file>

<file path=customXml/itemProps3.xml><?xml version="1.0" encoding="utf-8"?>
<ds:datastoreItem xmlns:ds="http://schemas.openxmlformats.org/officeDocument/2006/customXml" ds:itemID="{FBE2D56C-50E5-4398-AE7C-F49DB6872F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c271e90-9669-4a41-ae2c-bb585f1d570e"/>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14</vt:i4>
      </vt:variant>
      <vt:variant>
        <vt:lpstr>Navngivne områder</vt:lpstr>
      </vt:variant>
      <vt:variant>
        <vt:i4>15</vt:i4>
      </vt:variant>
    </vt:vector>
  </HeadingPairs>
  <TitlesOfParts>
    <vt:vector size="29" baseType="lpstr">
      <vt:lpstr>Forside</vt:lpstr>
      <vt:lpstr>Ulykkesfrekvens, hovedbrancher</vt:lpstr>
      <vt:lpstr>Ulykkesfrekvens, arbejdsfunk.</vt:lpstr>
      <vt:lpstr>Hvordan skaden skete</vt:lpstr>
      <vt:lpstr>Skadet del af legemet</vt:lpstr>
      <vt:lpstr>Skadens art</vt:lpstr>
      <vt:lpstr>Afvigelse</vt:lpstr>
      <vt:lpstr>Forventet fravær</vt:lpstr>
      <vt:lpstr>Ulykkesfrekvens, alder</vt:lpstr>
      <vt:lpstr>Ulykkesfrekvens, regioner</vt:lpstr>
      <vt:lpstr>Ulykkesfrekvens, virk.størrelse</vt:lpstr>
      <vt:lpstr>Ulykkesfrekvens, uden vikarer</vt:lpstr>
      <vt:lpstr>Metode</vt:lpstr>
      <vt:lpstr>Kontakt</vt:lpstr>
      <vt:lpstr>Afvigelse!Udskriftsområde</vt:lpstr>
      <vt:lpstr>Forside!Udskriftsområde</vt:lpstr>
      <vt:lpstr>'Forventet fravær'!Udskriftsområde</vt:lpstr>
      <vt:lpstr>'Hvordan skaden skete'!Udskriftsområde</vt:lpstr>
      <vt:lpstr>Kontakt!Udskriftsområde</vt:lpstr>
      <vt:lpstr>Metode!Udskriftsområde</vt:lpstr>
      <vt:lpstr>'Skadens art'!Udskriftsområde</vt:lpstr>
      <vt:lpstr>'Skadet del af legemet'!Udskriftsområde</vt:lpstr>
      <vt:lpstr>'Ulykkesfrekvens, alder'!Udskriftsområde</vt:lpstr>
      <vt:lpstr>'Ulykkesfrekvens, arbejdsfunk.'!Udskriftsområde</vt:lpstr>
      <vt:lpstr>'Ulykkesfrekvens, hovedbrancher'!Udskriftsområde</vt:lpstr>
      <vt:lpstr>'Ulykkesfrekvens, regioner'!Udskriftsområde</vt:lpstr>
      <vt:lpstr>'Ulykkesfrekvens, uden vikarer'!Udskriftsområde</vt:lpstr>
      <vt:lpstr>'Ulykkesfrekvens, virk.størrelse'!Udskriftsområde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2021-09-17 Hovedresultater UlykkesStatistik 2020</dc:title>
  <dc:subject/>
  <dc:creator/>
  <cp:keywords/>
  <dc:description/>
  <cp:lastModifiedBy/>
  <dcterms:created xsi:type="dcterms:W3CDTF">2017-03-06T13:04:52Z</dcterms:created>
  <dcterms:modified xsi:type="dcterms:W3CDTF">2021-09-16T11:41:35Z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0x010100AC085CFC53BC46CEA2EADE194AD9D482003CB6E1FF4F9901448F94687A2A6B783E</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Tomt</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4edd2277-4d48-4e95-8257-9964905453c7</vt:lpwstr>
  </property>
  <property fmtid="{D5CDD505-2E9C-101B-9397-08002B2CF9AE}" pid="30" name="EksternInteressent">
    <vt:lpwstr/>
  </property>
  <property fmtid="{D5CDD505-2E9C-101B-9397-08002B2CF9AE}" pid="31" name="Aktivitet">
    <vt:lpwstr/>
  </property>
  <property fmtid="{D5CDD505-2E9C-101B-9397-08002B2CF9AE}" pid="32" name="Kvartal">
    <vt:lpwstr/>
  </property>
  <property fmtid="{D5CDD505-2E9C-101B-9397-08002B2CF9AE}" pid="33" name="OmraaderFunktioner">
    <vt:lpwstr/>
  </property>
  <property fmtid="{D5CDD505-2E9C-101B-9397-08002B2CF9AE}" pid="34" name="MedlemmerUnderMO">
    <vt:lpwstr/>
  </property>
</Properties>
</file>