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Denne_projektmappe" defaultThemeVersion="124226"/>
  <xr:revisionPtr revIDLastSave="0" documentId="8_{6A017971-4701-4B39-80FD-014E7D9DD535}" xr6:coauthVersionLast="47" xr6:coauthVersionMax="47" xr10:uidLastSave="{00000000-0000-0000-0000-000000000000}"/>
  <bookViews>
    <workbookView xWindow="-110" yWindow="-110" windowWidth="19420" windowHeight="11500" tabRatio="878" xr2:uid="{00000000-000D-0000-FFFF-FFFF00000000}"/>
  </bookViews>
  <sheets>
    <sheet name="Forside" sheetId="7" r:id="rId1"/>
    <sheet name="Ulykkesfrekvens, hovedbrancher" sheetId="13" r:id="rId2"/>
    <sheet name="Ulykkesfrekvens, arbejdsfunk." sheetId="21" r:id="rId3"/>
    <sheet name="Hvordan skaden skete" sheetId="22" r:id="rId4"/>
    <sheet name="Skadet del af legemet" sheetId="23" r:id="rId5"/>
    <sheet name="Skadens art" sheetId="24" r:id="rId6"/>
    <sheet name="Afvigelse" sheetId="30" r:id="rId7"/>
    <sheet name="Forventet fravær" sheetId="29" r:id="rId8"/>
    <sheet name="Ulykkesfrekvens, alder" sheetId="25" r:id="rId9"/>
    <sheet name="Ulykkesfrekvens, regioner" sheetId="26" r:id="rId10"/>
    <sheet name="Ulykkesfrekvens, virk.størrelse" sheetId="27" r:id="rId11"/>
    <sheet name="Ulykkesfrekvens, uden vikarer" sheetId="28" r:id="rId12"/>
    <sheet name="Metode" sheetId="10" r:id="rId13"/>
    <sheet name="Kontakt" sheetId="16" r:id="rId14"/>
  </sheets>
  <definedNames>
    <definedName name="_xlnm._FilterDatabase" localSheetId="6" hidden="1">Afvigelse!$B$6:$E$6</definedName>
    <definedName name="_xlnm._FilterDatabase" localSheetId="7" hidden="1">'Forventet fravær'!$B$6:$E$6</definedName>
    <definedName name="_xlnm._FilterDatabase" localSheetId="3" hidden="1">'Hvordan skaden skete'!$B$6:$E$6</definedName>
    <definedName name="_xlnm._FilterDatabase" localSheetId="5" hidden="1">'Skadens art'!$B$6:$E$6</definedName>
    <definedName name="_xlnm._FilterDatabase" localSheetId="4" hidden="1">'Skadet del af legemet'!$B$6:$E$6</definedName>
    <definedName name="_xlnm._FilterDatabase" localSheetId="8" hidden="1">'Ulykkesfrekvens, alder'!$B$6:$E$6</definedName>
    <definedName name="_xlnm._FilterDatabase" localSheetId="2" hidden="1">'Ulykkesfrekvens, arbejdsfunk.'!$B$6:$F$6</definedName>
    <definedName name="_xlnm._FilterDatabase" localSheetId="1" hidden="1">'Ulykkesfrekvens, hovedbrancher'!$B$6:$F$6</definedName>
    <definedName name="_xlnm._FilterDatabase" localSheetId="9" hidden="1">'Ulykkesfrekvens, regioner'!$B$6:$E$6</definedName>
    <definedName name="_xlnm._FilterDatabase" localSheetId="11" hidden="1">'Ulykkesfrekvens, uden vikarer'!$B$6:$E$6</definedName>
    <definedName name="_xlnm._FilterDatabase" localSheetId="10" hidden="1">'Ulykkesfrekvens, virk.størrelse'!$B$6:$E$6</definedName>
    <definedName name="_xlnm.Print_Area" localSheetId="6">Afvigelse!$B$2:$I$18</definedName>
    <definedName name="_xlnm.Print_Area" localSheetId="0">Forside!$B$2:$I$60</definedName>
    <definedName name="_xlnm.Print_Area" localSheetId="7">'Forventet fravær'!$B$2:$I$20</definedName>
    <definedName name="_xlnm.Print_Area" localSheetId="3">'Hvordan skaden skete'!$B$2:$I$18</definedName>
    <definedName name="_xlnm.Print_Area" localSheetId="13">Kontakt!$B$2:$F$12</definedName>
    <definedName name="_xlnm.Print_Area" localSheetId="12">Metode!$B$2:$J$16</definedName>
    <definedName name="_xlnm.Print_Area" localSheetId="5">'Skadens art'!$B$2:$I$18</definedName>
    <definedName name="_xlnm.Print_Area" localSheetId="4">'Skadet del af legemet'!$B$2:$I$18</definedName>
    <definedName name="_xlnm.Print_Area" localSheetId="8">'Ulykkesfrekvens, alder'!$B$2:$I$17</definedName>
    <definedName name="_xlnm.Print_Area" localSheetId="2">'Ulykkesfrekvens, arbejdsfunk.'!$B$2:$L$23</definedName>
    <definedName name="_xlnm.Print_Area" localSheetId="1">'Ulykkesfrekvens, hovedbrancher'!$B$2:$K$23</definedName>
    <definedName name="_xlnm.Print_Area" localSheetId="9">'Ulykkesfrekvens, regioner'!$B$2:$I$16</definedName>
    <definedName name="_xlnm.Print_Area" localSheetId="11">'Ulykkesfrekvens, uden vikarer'!$B$2:$I$14</definedName>
    <definedName name="_xlnm.Print_Area" localSheetId="10">'Ulykkesfrekvens, virk.størrelse'!$B$2:$I$20</definedName>
    <definedName name="_xlnm.Print_Titles" localSheetId="0">Forside!$2:$3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3" i="21" l="1"/>
  <c r="B14" i="28" l="1"/>
  <c r="B20" i="27"/>
  <c r="B16" i="26"/>
  <c r="B17" i="25"/>
  <c r="B20" i="29"/>
  <c r="B18" i="30"/>
  <c r="B18" i="24"/>
  <c r="B18" i="23"/>
  <c r="B18" i="22"/>
</calcChain>
</file>

<file path=xl/sharedStrings.xml><?xml version="1.0" encoding="utf-8"?>
<sst xmlns="http://schemas.openxmlformats.org/spreadsheetml/2006/main" count="235" uniqueCount="145">
  <si>
    <t>I alt</t>
  </si>
  <si>
    <t xml:space="preserve"> </t>
  </si>
  <si>
    <t>Metode</t>
  </si>
  <si>
    <t>Yderligere oplysninger</t>
  </si>
  <si>
    <t>e-mail:</t>
  </si>
  <si>
    <t>Telefon:</t>
  </si>
  <si>
    <t>Lars Knudsen</t>
  </si>
  <si>
    <t xml:space="preserve">e-mail: </t>
  </si>
  <si>
    <t>lak@da.dk</t>
  </si>
  <si>
    <t>3338 9361</t>
  </si>
  <si>
    <t>Statistik-Nyt</t>
  </si>
  <si>
    <t>Kontakt</t>
  </si>
  <si>
    <t xml:space="preserve">  </t>
  </si>
  <si>
    <t xml:space="preserve">   </t>
  </si>
  <si>
    <t>Kort om statistikken</t>
  </si>
  <si>
    <t>Hvad måler statistikken?</t>
  </si>
  <si>
    <t>Hvad er formålet med statistikken?</t>
  </si>
  <si>
    <t>Hvor kommer data fra?</t>
  </si>
  <si>
    <t>Hvor mange er med i statistikken?</t>
  </si>
  <si>
    <t>Hvem er med?</t>
  </si>
  <si>
    <t>Referencetid</t>
  </si>
  <si>
    <t>Service til brugere</t>
  </si>
  <si>
    <t>Alle medarbejdere</t>
  </si>
  <si>
    <t>Arbejdere</t>
  </si>
  <si>
    <t>Fremstilling</t>
  </si>
  <si>
    <t>Bygge og anlæg</t>
  </si>
  <si>
    <t xml:space="preserve">Service </t>
  </si>
  <si>
    <t>Service</t>
  </si>
  <si>
    <t>Sidste 5 år</t>
  </si>
  <si>
    <t>Service- og salgsarbejde</t>
  </si>
  <si>
    <t>Arbejde i landbrug</t>
  </si>
  <si>
    <t>Operatør-, monterings- og transportarb.</t>
  </si>
  <si>
    <t>Andet manuelt arbejde</t>
  </si>
  <si>
    <t>Ledelses-arbejde</t>
  </si>
  <si>
    <t>Højt kvalifikations-niveau</t>
  </si>
  <si>
    <t>Alm. kontor- og kundeservice-arbejde</t>
  </si>
  <si>
    <t>Mellemhøjt kvalifikations-niveau</t>
  </si>
  <si>
    <t>Håndværks-præget arbejde</t>
  </si>
  <si>
    <t>Klemt af eller mast i maskindele o.lign</t>
  </si>
  <si>
    <t>Fald i samme niveau</t>
  </si>
  <si>
    <t>Fald til lavere niveau</t>
  </si>
  <si>
    <t>Kontakt med skarp, spids eller ru genstand</t>
  </si>
  <si>
    <t>Overbelastning</t>
  </si>
  <si>
    <t>Andet</t>
  </si>
  <si>
    <t>Krop</t>
  </si>
  <si>
    <t>Skulder, arm, hånd</t>
  </si>
  <si>
    <t>Fingre</t>
  </si>
  <si>
    <t>Ben</t>
  </si>
  <si>
    <t>Fod, ankel, tæer</t>
  </si>
  <si>
    <t>Hjernerystelse og indre skader</t>
  </si>
  <si>
    <t>Mistet legemsdel eller knoglebrud</t>
  </si>
  <si>
    <t>Ledskred, forstuvninger og forstrækninger</t>
  </si>
  <si>
    <t>Varme- og kuldeskade</t>
  </si>
  <si>
    <t>Chok</t>
  </si>
  <si>
    <t>30-39 år</t>
  </si>
  <si>
    <t>40-49 år</t>
  </si>
  <si>
    <t>50-59 år</t>
  </si>
  <si>
    <t>60 år -</t>
  </si>
  <si>
    <t>Region Syddanmark</t>
  </si>
  <si>
    <t>Region Midtjylland</t>
  </si>
  <si>
    <t>Region Nordjylland</t>
  </si>
  <si>
    <t>20-49</t>
  </si>
  <si>
    <t>50-99</t>
  </si>
  <si>
    <t>100-199</t>
  </si>
  <si>
    <t>200-499</t>
  </si>
  <si>
    <t>500-999</t>
  </si>
  <si>
    <t>1000 +</t>
  </si>
  <si>
    <t>Uoplyst mv.</t>
  </si>
  <si>
    <t>Formålet er at belyse arbejdsulykker på DA-området og at give virksomhederne et sammenligningsværktøj, der kan anvendes i arbejdet med arbejdsmiljøet ude på arbejdspladserne.</t>
  </si>
  <si>
    <t xml:space="preserve">Alle virksomheder der har indberettet til StrukturStatistikken. </t>
  </si>
  <si>
    <t>Alle lønmodtagere.</t>
  </si>
  <si>
    <t>Kalenderåret.</t>
  </si>
  <si>
    <t>Statistikken udkommer årligt ultimo august.</t>
  </si>
  <si>
    <t xml:space="preserve">Antal arbejdsulykker kommer fra virksomhedernes indberetning til Arbejdstilsynets anmeldelsessystem, EASY.
Præsterede arbejdstimer og fraværstimer for året hentes fra DA’s årlige lønstatistik, StrukturStatistikken. </t>
  </si>
  <si>
    <t>UlykkesStatistik</t>
  </si>
  <si>
    <t xml:space="preserve">Hvis din virksomhed indberetter til DA’s lønstatistik, så kan du sammenligne din egen virksomhed med resten af branchen. Du kan også abonnere vores nyhedsbreve og modtage statistik i Excel-regneark. Gratis for medlemmer af organisationer i DA-fællesskabet. Andre henvises til webshoppen (link) eller kontakt salg@da.dk. </t>
  </si>
  <si>
    <t>Hvor ofte udkommer statistikken?</t>
  </si>
  <si>
    <t>Ulykker pr. 10.000 årsværk</t>
  </si>
  <si>
    <t>Tabel 1 Ulykkesfrekvens, alle medarbejdere og arbejdere, hovedbrancher</t>
  </si>
  <si>
    <t>Tabel 3 Ulykkesfrekvens, hovedarbejdsfunktioner, alle medarbejdere</t>
  </si>
  <si>
    <t>Tabel 4 Ulykkesfrekvens, alle medarbejdere og arbejdere, hvordan skaden skete</t>
  </si>
  <si>
    <t>Tabel 5 Ulykkesfrekvens, alle medarbejdere og arbejdere, skadet del af legemet</t>
  </si>
  <si>
    <t>Tabel 6 Ulykkesfrekvens, alle medarbejdere og arbejdere, skadens art</t>
  </si>
  <si>
    <t>Pct.</t>
  </si>
  <si>
    <t>Uarbejdsdygtighed 21 dage - 1 mdr.</t>
  </si>
  <si>
    <t>Uarbejdsdygtighed 3 mdr. - 6 mdr.</t>
  </si>
  <si>
    <t>Uarbejdsdygtighed 1 mdr. - 3 mdr.</t>
  </si>
  <si>
    <t>Uarbejdsdygtighed 14 - 20 dage</t>
  </si>
  <si>
    <t>Uarbejdsdygtighed 7 - 13 dage</t>
  </si>
  <si>
    <t>Uarbejdsdygtighed 4 - 6 dage</t>
  </si>
  <si>
    <t>Uarbejdsdygtighed mere end 6 mdr. eller permanent</t>
  </si>
  <si>
    <t>Uarbejdsdygtighed uoplyst</t>
  </si>
  <si>
    <t>Vikarandel af alle arbejdsulykker</t>
  </si>
  <si>
    <t>Tabel 7 Ulykkesfrekvens, alle medarbejdere og arbejdere, afvigelse</t>
  </si>
  <si>
    <t>Tabel 8 Ulykkesfrekvens, alle medarbejdere og arbejdere, forventet fravær</t>
  </si>
  <si>
    <t>Tabel 9 Ulykkesfrekvens, alle medarbejdere og arbejdere, alder</t>
  </si>
  <si>
    <t>Tabel 10 Ulykkesfrekvens, alle medarbejdere og arbejdere, regioner</t>
  </si>
  <si>
    <t>Tabel 11 Ulykkesfrekvens, alle medarbejdere og arbejdere, virksomhedsstørrelse</t>
  </si>
  <si>
    <t>Tabel 12 Ulykkesfrekvens, uden anmeldte ulykker for vikarer</t>
  </si>
  <si>
    <t>Mistet kontrol med maskiner, værktøj mv.</t>
  </si>
  <si>
    <t>Fald</t>
  </si>
  <si>
    <t>Bevægelser uden fysisk overbelastning, ydre skade</t>
  </si>
  <si>
    <t>Bevægelser med fysisk overbelastning, indre skade</t>
  </si>
  <si>
    <t>Chok, vold eller trusler</t>
  </si>
  <si>
    <t>UlykkesStatistikken beskriver omfanget og udviklingen i antallet af arbejdsulykker på DA-området. 
Statistikken gør det muligt at sammenligne egne tal for ulykkesfrekvens med branchens og at belyse forskelle mellem arbejdsfunktioner og ansættelsesvilkår.
Frem til og med kalenderåret 2017 var statistikken baseret på ca. 350 frivillige indberetninger. I 2018 er UlykkesStatistikken omlagt og udvidet til nu at dække hele DA-området med statistik fra 2010 og årene frem. 
Ulykkesfraværet belyses i DA’s FraværsStatistik.</t>
  </si>
  <si>
    <t>Anm.: Afvigelse opgøres først fra 2018 og frem. Beskriver hvilken afvigende hændelse, der førte til ulykken.</t>
  </si>
  <si>
    <t>jst@da.dk</t>
  </si>
  <si>
    <t>3338 9209</t>
  </si>
  <si>
    <t>Jesper Stenby, jst@da.dk, 3338 9209.</t>
  </si>
  <si>
    <t>Jesper Stenby</t>
  </si>
  <si>
    <t>Ramt eller stødt imod genstand og/eller person</t>
  </si>
  <si>
    <t>Hoved, øjne, hals</t>
  </si>
  <si>
    <t>Sår og overfladiske skader</t>
  </si>
  <si>
    <t>Brud, kollaps o.lign. på materialer</t>
  </si>
  <si>
    <t>Uarbejdsdygtighed 1 - 3 dage</t>
  </si>
  <si>
    <t>-19 år</t>
  </si>
  <si>
    <t>20-29 år</t>
  </si>
  <si>
    <t>Region Hovedstaden</t>
  </si>
  <si>
    <t>Region Sjælland</t>
  </si>
  <si>
    <t>0-9</t>
  </si>
  <si>
    <t>10-19</t>
  </si>
  <si>
    <t>Redaktion</t>
  </si>
  <si>
    <t xml:space="preserve">Statistikken måler ulykkesfrekvensen, der viser antal arbejdsulykker i forhold til årsværk. Endvidere viser statistikken fordelingen af arbejdsulykker.
Statistikken belyser omfang og udvikling i arbejdsulykker, hvor forventet fravær er på minimum en dag udover tilskadekomstdagen. </t>
  </si>
  <si>
    <t>Arbejdsulykker er det centrale begreb i statistikken. Arbejdstilsynet definerer en arbejdsulykke som: ”En pludselig hændelse i forbindelse med arbejdet, som fører til, at en person kommer fysisk eller psykisk til skade.” 
Ulykkesfrekvensen er en indikator, som er sammensat af to selvstændige mål:  
•	Antal arbejdsulykker i året med forventet fravær på minimum en dag ud over tilskadekomstdagen 
•	Antal årsværk i året 
Antal arbejdsulykker sættes i forhold til årsværk i beregningen af ulykkesfrekvensen. Et årsværk svarer til 1.675 præsterede arbejdstimer. Præsterede arbejdstimer er betalt arbejdstid inkl. overarbejde fratrukket fraværstimer som følge af sygdom, barsel, ferie m.v.</t>
  </si>
  <si>
    <t xml:space="preserve">Ulykkesfrekvensen opgøres som antal arbejdsulykker pr. 10.000 årsværk. Målet vægtes i forhold til mulig arbejdstid i året, der er givet ved præsterede arbejdstimer tillagt fraværstimer. 
Fordelingen af arbejdsulykker beregnes som antallet af arbejdsulykker i forhold til samtlige arbejdsulykker inden for en given gruppering, f.eks. aldersintervaller på tilskadekomne.  </t>
  </si>
  <si>
    <t>Vigtige begreber</t>
  </si>
  <si>
    <t>Hvordan beregnes ulykkesfrekvensen?</t>
  </si>
  <si>
    <t>DA UlykkesStatistik 2024</t>
  </si>
  <si>
    <t xml:space="preserve">Ulykkesfrekvensen for 2024 ligger på 263,8 arbejdsulykker pr. 10.000 årsværk. Der er en stigning i ulykkesfrekvensen for alle brancher på DA-området og ulykkesfrekvensen ligger generelt højere end gennemsnittet for de sidste fem år, undtagen for fremstillingsbranchen. Den største stigning ligger i ulykkesanmeldelser med kortere forventet fravær.  </t>
  </si>
  <si>
    <t>Stigning i ulykkesfrekvensen for 2024</t>
  </si>
  <si>
    <t>DA’s statistik over arbejdsulykker viser, at ulykkesfrekvensen, der måler antal anmeldte ulykker pr. 10.000 årsværk, ligger på 263,8 i 2024 for DA-området under ét. Til sammenligning er den gennemsnitlige ulykkesfrekvens over de seneste fem år på 250,4. Ulykkesfrekvensen for arbejdere er 424,4 anmeldte ulykker pr. 10.000 årsværk for 2024, hvor ulykkesfrekvensen for de seneste fem år er 392,6.</t>
  </si>
  <si>
    <t>Ulykkesfrekvensen stiger generelt for alle hovedbrancher i forhold til sidste år og kun fremstillingsbranchen har en lavere ulykkesfrekvens i 2024 end gennemsnittet over de sidste fem år. 
Indberetning af forventet fravær viser en stigning i både ulykker med forventet fravær på under en uge og længere end en måned. Antallet af ulykker med et forventet fravær på under en uge steg fra 9.154 i 2023 til 10.000 i 2024 og antallet af ulykker med fravær på mere end en måned steg fra 2.740 i 2023 til 3.061 i 2024.</t>
  </si>
  <si>
    <t>For servicebranchen ligger ulykkesfrekvensen for 2024 på 231,6, mens gennemsnittet over de seneste fem år er på 216,8. Ulykkesfrekvensen for fremstillingsbranchen ligger på 227,2, mens gennemsnittet over de sidste fem år ligger på 227,6. Bygge og anlægsbranchen har en ulykkesfrekvens for 2024 på 452,5, mens gennemsnittet over de seneste fem år er på 424,5. 
I forhold til året før er Store Bededag blevet afskaffet og indgår nu som arbejdsdag.</t>
  </si>
  <si>
    <t>26. november 2025</t>
  </si>
  <si>
    <t>UlykkesStatistik 2024</t>
  </si>
  <si>
    <t>Tabel 2 Ulykkesfrekvens, hovedarbejdsfunktioner, alle medarbejdere</t>
  </si>
  <si>
    <t>Tabel 3 Ulykkesfrekvens, alle medarbejdere og arbejdere, hvordan skaden skete</t>
  </si>
  <si>
    <t>Tabel 4 Ulykkesfrekvens, alle medarbejdere og arbejdere, skadet del af legemet</t>
  </si>
  <si>
    <t>Tabel 5 Ulykkesfrekvens, alle medarbejdere og arbejdere, skadens art</t>
  </si>
  <si>
    <t>Tabel 6 Ulykkesfrekvens, alle medarbejdere og arbejdere, afvigelse</t>
  </si>
  <si>
    <t>Tabel 7 Ulykkesfrekvens, alle medarbejdere og arbejdere, forventet fravær</t>
  </si>
  <si>
    <t>Tabel 8 Ulykkesfrekvens, alle medarbejdere og arbejdere, alder</t>
  </si>
  <si>
    <t>Tabel 9 Ulykkesfrekvens, alle medarbejdere og arbejdere, regioner</t>
  </si>
  <si>
    <t>Tabel 10 Ulykkesfrekvens, alle medarbejdere og arbejdere, virksomhedsstørrelse</t>
  </si>
  <si>
    <t>Tabel 11 Ulykkesfrekvens, uden vikarer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</si>
</sst>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quot;kr.&quot;\ * #,##0_ ;_ &quot;kr.&quot;\ * \-#,##0_ ;_ &quot;kr.&quot;\ * &quot;-&quot;_ ;_ @_ "/>
    <numFmt numFmtId="165" formatCode="_ * #,##0_ ;_ * \-#,##0_ ;_ * &quot;-&quot;_ ;_ @_ "/>
    <numFmt numFmtId="166" formatCode="_ &quot;kr.&quot;\ * #,##0.00_ ;_ &quot;kr.&quot;\ * \-#,##0.00_ ;_ &quot;kr.&quot;\ * &quot;-&quot;??_ ;_ @_ "/>
    <numFmt numFmtId="167" formatCode="_ * #,##0.00_ ;_ * \-#,##0.00_ ;_ * &quot;-&quot;??_ ;_ @_ "/>
    <numFmt numFmtId="168" formatCode="0.0"/>
    <numFmt numFmtId="169" formatCode="#,##0.0"/>
  </numFmts>
  <fonts count="48" x14ac:knownFonts="1">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name val="Arial"/>
      <family val="2"/>
    </font>
    <font>
      <b/>
      <sz val="10"/>
      <color theme="1"/>
      <name val="Verdana"/>
      <family val="2"/>
    </font>
    <font>
      <u/>
      <sz val="10"/>
      <color theme="10"/>
      <name val="Verdana"/>
      <family val="2"/>
    </font>
    <font>
      <u/>
      <sz val="11"/>
      <color theme="10"/>
      <name val="Calibri"/>
      <family val="2"/>
      <scheme val="minor"/>
    </font>
    <font>
      <sz val="12"/>
      <color theme="1"/>
      <name val="Verdana"/>
      <family val="2"/>
    </font>
    <font>
      <sz val="10"/>
      <name val="Verdana"/>
      <family val="2"/>
    </font>
    <font>
      <b/>
      <sz val="10"/>
      <name val="Verdana"/>
      <family val="2"/>
    </font>
    <font>
      <sz val="8"/>
      <color theme="1"/>
      <name val="Verdana"/>
      <family val="2"/>
    </font>
    <font>
      <sz val="11"/>
      <color theme="1"/>
      <name val="Verdana"/>
      <family val="2"/>
    </font>
    <font>
      <b/>
      <sz val="16"/>
      <color theme="1"/>
      <name val="Verdana"/>
      <family val="2"/>
    </font>
    <font>
      <b/>
      <sz val="12"/>
      <name val="Verdana"/>
      <family val="2"/>
    </font>
    <font>
      <sz val="10"/>
      <color theme="0"/>
      <name val="Verdana"/>
      <family val="2"/>
    </font>
    <font>
      <b/>
      <sz val="12"/>
      <color theme="1"/>
      <name val="Verdana"/>
      <family val="2"/>
    </font>
    <font>
      <b/>
      <sz val="10"/>
      <color theme="0"/>
      <name val="Verdana"/>
      <family val="2"/>
    </font>
    <font>
      <sz val="10"/>
      <color rgb="FFFF0000"/>
      <name val="Verdana"/>
      <family val="2"/>
    </font>
    <font>
      <b/>
      <sz val="10"/>
      <color rgb="FFFF0000"/>
      <name val="Verdana"/>
      <family val="2"/>
    </font>
    <font>
      <b/>
      <sz val="8"/>
      <color theme="1"/>
      <name val="Verdana"/>
      <family val="2"/>
    </font>
    <font>
      <sz val="11"/>
      <color theme="1"/>
      <name val="Calibri"/>
      <family val="2"/>
      <scheme val="minor"/>
    </font>
    <font>
      <i/>
      <sz val="10"/>
      <name val="Verdana"/>
      <family val="2"/>
    </font>
  </fonts>
  <fills count="5">
    <fill>
      <patternFill patternType="none"/>
    </fill>
    <fill>
      <patternFill patternType="gray125"/>
    </fill>
    <fill>
      <patternFill patternType="solid">
        <fgColor theme="0"/>
        <bgColor indexed="64"/>
      </patternFill>
    </fill>
    <fill>
      <patternFill patternType="solid">
        <fgColor rgb="FF0099FF"/>
        <bgColor indexed="64"/>
      </patternFill>
    </fill>
    <fill>
      <patternFill patternType="solid">
        <fgColor rgb="FFF3F3F3"/>
        <bgColor indexed="64"/>
      </patternFill>
    </fill>
  </fills>
  <borders count="29">
    <border>
      <left/>
      <right/>
      <top/>
      <bottom/>
      <diagonal/>
    </border>
    <border>
      <left/>
      <right style="medium">
        <color rgb="FF0090FF"/>
      </right>
      <top/>
      <bottom/>
      <diagonal/>
    </border>
    <border>
      <left/>
      <right/>
      <top style="medium">
        <color rgb="FF0090FF"/>
      </top>
      <bottom/>
      <diagonal/>
    </border>
    <border>
      <left style="medium">
        <color rgb="FF0090FF"/>
      </left>
      <right style="medium">
        <color rgb="FF0090FF"/>
      </right>
      <top style="medium">
        <color rgb="FF0090FF"/>
      </top>
      <bottom/>
      <diagonal/>
    </border>
    <border>
      <left/>
      <right style="medium">
        <color rgb="FF0090FF"/>
      </right>
      <top style="medium">
        <color rgb="FF0090FF"/>
      </top>
      <bottom/>
      <diagonal/>
    </border>
    <border>
      <left style="medium">
        <color rgb="FF0090FF"/>
      </left>
      <right style="medium">
        <color rgb="FF0090FF"/>
      </right>
      <top/>
      <bottom/>
      <diagonal/>
    </border>
    <border>
      <left style="medium">
        <color rgb="FF0090FF"/>
      </left>
      <right/>
      <top/>
      <bottom/>
      <diagonal/>
    </border>
    <border>
      <left style="medium">
        <color rgb="FF0090FF"/>
      </left>
      <right style="medium">
        <color rgb="FF0090FF"/>
      </right>
      <top/>
      <bottom style="medium">
        <color rgb="FF0090FF"/>
      </bottom>
      <diagonal/>
    </border>
    <border>
      <left/>
      <right/>
      <top/>
      <bottom style="medium">
        <color rgb="FF0090FF"/>
      </bottom>
      <diagonal/>
    </border>
    <border>
      <left style="medium">
        <color rgb="FF0090FF"/>
      </left>
      <right/>
      <top/>
      <bottom style="medium">
        <color rgb="FF0090FF"/>
      </bottom>
      <diagonal/>
    </border>
    <border>
      <left/>
      <right style="medium">
        <color rgb="FF0090FF"/>
      </right>
      <top/>
      <bottom style="medium">
        <color rgb="FF0090FF"/>
      </bottom>
      <diagonal/>
    </border>
    <border>
      <left style="medium">
        <color rgb="FF0090FF"/>
      </left>
      <right/>
      <top style="medium">
        <color rgb="FF0090FF"/>
      </top>
      <bottom/>
      <diagonal/>
    </border>
    <border>
      <left style="medium">
        <color rgb="FF0090FF"/>
      </left>
      <right/>
      <top style="medium">
        <color rgb="FF0090FF"/>
      </top>
      <bottom style="thin">
        <color rgb="FF0090FF"/>
      </bottom>
      <diagonal/>
    </border>
    <border>
      <left/>
      <right/>
      <top style="medium">
        <color rgb="FF0090FF"/>
      </top>
      <bottom style="thin">
        <color rgb="FF0090FF"/>
      </bottom>
      <diagonal/>
    </border>
    <border>
      <left/>
      <right style="medium">
        <color rgb="FF0090FF"/>
      </right>
      <top style="medium">
        <color rgb="FF0090FF"/>
      </top>
      <bottom style="thin">
        <color rgb="FF0090FF"/>
      </bottom>
      <diagonal/>
    </border>
    <border>
      <left style="thin">
        <color rgb="FF0090FF"/>
      </left>
      <right style="thin">
        <color rgb="FF0090FF"/>
      </right>
      <top style="thin">
        <color rgb="FF0090FF"/>
      </top>
      <bottom style="thin">
        <color rgb="FF0090FF"/>
      </bottom>
      <diagonal/>
    </border>
    <border>
      <left style="thin">
        <color rgb="FF0090FF"/>
      </left>
      <right style="thin">
        <color rgb="FF0090FF"/>
      </right>
      <top style="thin">
        <color rgb="FF0090FF"/>
      </top>
      <bottom/>
      <diagonal/>
    </border>
    <border>
      <left style="thin">
        <color rgb="FF0090FF"/>
      </left>
      <right style="thin">
        <color rgb="FF0090FF"/>
      </right>
      <top/>
      <bottom/>
      <diagonal/>
    </border>
    <border>
      <left style="thin">
        <color rgb="FF0090FF"/>
      </left>
      <right style="thin">
        <color rgb="FF0090FF"/>
      </right>
      <top/>
      <bottom style="thin">
        <color rgb="FF0090FF"/>
      </bottom>
      <diagonal/>
    </border>
    <border>
      <left style="thin">
        <color rgb="FF0090FF"/>
      </left>
      <right/>
      <top style="thin">
        <color rgb="FF0090FF"/>
      </top>
      <bottom style="thin">
        <color rgb="FF0090FF"/>
      </bottom>
      <diagonal/>
    </border>
    <border>
      <left/>
      <right/>
      <top style="thin">
        <color rgb="FF0090FF"/>
      </top>
      <bottom style="thin">
        <color rgb="FF0090FF"/>
      </bottom>
      <diagonal/>
    </border>
    <border>
      <left/>
      <right style="thin">
        <color rgb="FF0090FF"/>
      </right>
      <top style="thin">
        <color rgb="FF0090FF"/>
      </top>
      <bottom style="thin">
        <color rgb="FF0090FF"/>
      </bottom>
      <diagonal/>
    </border>
    <border>
      <left style="thin">
        <color rgb="FF0090FF"/>
      </left>
      <right/>
      <top style="thin">
        <color rgb="FF0090FF"/>
      </top>
      <bottom/>
      <diagonal/>
    </border>
    <border>
      <left/>
      <right/>
      <top style="thin">
        <color rgb="FF0090FF"/>
      </top>
      <bottom/>
      <diagonal/>
    </border>
    <border>
      <left/>
      <right style="thin">
        <color rgb="FF0090FF"/>
      </right>
      <top style="thin">
        <color rgb="FF0090FF"/>
      </top>
      <bottom/>
      <diagonal/>
    </border>
    <border>
      <left/>
      <right style="medium">
        <color rgb="FF0090FF"/>
      </right>
      <top style="thin">
        <color rgb="FF0090FF"/>
      </top>
      <bottom/>
      <diagonal/>
    </border>
    <border>
      <left style="medium">
        <color rgb="FF0090FF"/>
      </left>
      <right/>
      <top style="medium">
        <color rgb="FF0090FF"/>
      </top>
      <bottom style="medium">
        <color rgb="FF0090FF"/>
      </bottom>
      <diagonal/>
    </border>
    <border>
      <left/>
      <right/>
      <top style="medium">
        <color rgb="FF0090FF"/>
      </top>
      <bottom style="medium">
        <color rgb="FF0090FF"/>
      </bottom>
      <diagonal/>
    </border>
    <border>
      <left/>
      <right style="medium">
        <color rgb="FF0090FF"/>
      </right>
      <top style="medium">
        <color rgb="FF0090FF"/>
      </top>
      <bottom style="medium">
        <color rgb="FF0090FF"/>
      </bottom>
      <diagonal/>
    </border>
  </borders>
  <cellStyleXfs count="16">
    <xf numFmtId="0" fontId="0" fillId="0" borderId="0"/>
    <xf numFmtId="9" fontId="29" fillId="0" borderId="0" applyFont="0" applyFill="0" applyBorder="0" applyAlignment="0" applyProtection="0"/>
    <xf numFmtId="166" fontId="29" fillId="0" borderId="0" applyFont="0" applyFill="0" applyBorder="0" applyAlignment="0" applyProtection="0"/>
    <xf numFmtId="164" fontId="29" fillId="0" borderId="0" applyFont="0" applyFill="0" applyBorder="0" applyAlignment="0" applyProtection="0"/>
    <xf numFmtId="167" fontId="29" fillId="0" borderId="0" applyFont="0" applyFill="0" applyBorder="0" applyAlignment="0" applyProtection="0"/>
    <xf numFmtId="165" fontId="29" fillId="0" borderId="0" applyFont="0" applyFill="0" applyBorder="0" applyAlignment="0" applyProtection="0"/>
    <xf numFmtId="0" fontId="28" fillId="0" borderId="0"/>
    <xf numFmtId="0" fontId="31" fillId="0" borderId="0" applyNumberFormat="0" applyFill="0" applyBorder="0" applyAlignment="0" applyProtection="0"/>
    <xf numFmtId="0" fontId="32" fillId="0" borderId="0" applyNumberFormat="0" applyFill="0" applyBorder="0" applyAlignment="0" applyProtection="0"/>
    <xf numFmtId="0" fontId="17" fillId="0" borderId="0"/>
    <xf numFmtId="0" fontId="16" fillId="0" borderId="0"/>
    <xf numFmtId="0" fontId="15" fillId="0" borderId="0"/>
    <xf numFmtId="0" fontId="11" fillId="0" borderId="0"/>
    <xf numFmtId="9" fontId="46" fillId="0" borderId="0" applyFont="0" applyFill="0" applyBorder="0" applyAlignment="0" applyProtection="0"/>
    <xf numFmtId="0" fontId="1" fillId="0" borderId="0"/>
    <xf numFmtId="0" fontId="46" fillId="0" borderId="0"/>
  </cellStyleXfs>
  <cellXfs count="177">
    <xf numFmtId="0" fontId="0" fillId="0" borderId="0" xfId="0"/>
    <xf numFmtId="0" fontId="30" fillId="2" borderId="0" xfId="6" applyFont="1" applyFill="1"/>
    <xf numFmtId="0" fontId="27" fillId="2" borderId="0" xfId="6" applyFont="1" applyFill="1"/>
    <xf numFmtId="0" fontId="34" fillId="2" borderId="0" xfId="6" applyFont="1" applyFill="1"/>
    <xf numFmtId="168" fontId="34" fillId="2" borderId="0" xfId="6" applyNumberFormat="1" applyFont="1" applyFill="1" applyAlignment="1">
      <alignment horizontal="center"/>
    </xf>
    <xf numFmtId="168" fontId="27" fillId="2" borderId="0" xfId="6" applyNumberFormat="1" applyFont="1" applyFill="1" applyAlignment="1">
      <alignment horizontal="center"/>
    </xf>
    <xf numFmtId="0" fontId="33" fillId="2" borderId="0" xfId="6" applyFont="1" applyFill="1" applyAlignment="1">
      <alignment vertical="top" wrapText="1"/>
    </xf>
    <xf numFmtId="0" fontId="38" fillId="2" borderId="0" xfId="6" applyFont="1" applyFill="1"/>
    <xf numFmtId="0" fontId="26" fillId="2" borderId="0" xfId="6" applyFont="1" applyFill="1"/>
    <xf numFmtId="0" fontId="0" fillId="2" borderId="0" xfId="0" applyFill="1"/>
    <xf numFmtId="0" fontId="37" fillId="2" borderId="0" xfId="0" applyFont="1" applyFill="1"/>
    <xf numFmtId="0" fontId="31" fillId="2" borderId="0" xfId="7" applyFill="1"/>
    <xf numFmtId="0" fontId="25" fillId="2" borderId="0" xfId="6" applyFont="1" applyFill="1"/>
    <xf numFmtId="0" fontId="25" fillId="2" borderId="0" xfId="0" applyFont="1" applyFill="1"/>
    <xf numFmtId="0" fontId="24" fillId="2" borderId="0" xfId="6" applyFont="1" applyFill="1"/>
    <xf numFmtId="0" fontId="40" fillId="2" borderId="0" xfId="6" applyFont="1" applyFill="1" applyAlignment="1">
      <alignment horizontal="left" vertical="top" wrapText="1"/>
    </xf>
    <xf numFmtId="0" fontId="40" fillId="2" borderId="0" xfId="6" applyFont="1" applyFill="1" applyAlignment="1">
      <alignment horizontal="center" vertical="top" wrapText="1"/>
    </xf>
    <xf numFmtId="168" fontId="25" fillId="0" borderId="0" xfId="6" applyNumberFormat="1" applyFont="1" applyAlignment="1">
      <alignment horizontal="right" indent="2"/>
    </xf>
    <xf numFmtId="168" fontId="25" fillId="0" borderId="8" xfId="6" applyNumberFormat="1" applyFont="1" applyBorder="1" applyAlignment="1">
      <alignment horizontal="right" indent="2"/>
    </xf>
    <xf numFmtId="0" fontId="25" fillId="0" borderId="6" xfId="6" applyFont="1" applyBorder="1" applyAlignment="1">
      <alignment horizontal="right" indent="2"/>
    </xf>
    <xf numFmtId="168" fontId="34" fillId="2" borderId="6" xfId="6" applyNumberFormat="1" applyFont="1" applyFill="1" applyBorder="1" applyAlignment="1">
      <alignment horizontal="center" vertical="center" wrapText="1"/>
    </xf>
    <xf numFmtId="168" fontId="34" fillId="2" borderId="0" xfId="6" applyNumberFormat="1" applyFont="1" applyFill="1" applyAlignment="1">
      <alignment horizontal="center" vertical="center" wrapText="1"/>
    </xf>
    <xf numFmtId="168" fontId="34" fillId="2" borderId="1" xfId="6" applyNumberFormat="1" applyFont="1" applyFill="1" applyBorder="1" applyAlignment="1">
      <alignment horizontal="center" vertical="center"/>
    </xf>
    <xf numFmtId="168" fontId="25" fillId="0" borderId="2" xfId="6" applyNumberFormat="1" applyFont="1" applyBorder="1" applyAlignment="1">
      <alignment horizontal="right" indent="2"/>
    </xf>
    <xf numFmtId="0" fontId="23" fillId="2" borderId="0" xfId="6" applyFont="1" applyFill="1"/>
    <xf numFmtId="0" fontId="22" fillId="2" borderId="0" xfId="6" applyFont="1" applyFill="1"/>
    <xf numFmtId="0" fontId="40" fillId="3" borderId="6" xfId="6" applyFont="1" applyFill="1" applyBorder="1" applyAlignment="1">
      <alignment horizontal="center" vertical="top" wrapText="1"/>
    </xf>
    <xf numFmtId="0" fontId="22" fillId="2" borderId="20" xfId="6" applyFont="1" applyFill="1" applyBorder="1"/>
    <xf numFmtId="0" fontId="22" fillId="2" borderId="21" xfId="6" applyFont="1" applyFill="1" applyBorder="1"/>
    <xf numFmtId="0" fontId="22" fillId="2" borderId="23" xfId="6" applyFont="1" applyFill="1" applyBorder="1"/>
    <xf numFmtId="0" fontId="22" fillId="2" borderId="24" xfId="6" applyFont="1" applyFill="1" applyBorder="1"/>
    <xf numFmtId="0" fontId="30" fillId="2" borderId="15" xfId="6" applyFont="1" applyFill="1" applyBorder="1" applyAlignment="1">
      <alignment vertical="top" wrapText="1"/>
    </xf>
    <xf numFmtId="0" fontId="30" fillId="0" borderId="15" xfId="0" applyFont="1" applyBorder="1" applyAlignment="1">
      <alignment vertical="top"/>
    </xf>
    <xf numFmtId="0" fontId="30" fillId="0" borderId="18" xfId="0" applyFont="1" applyBorder="1" applyAlignment="1">
      <alignment vertical="top"/>
    </xf>
    <xf numFmtId="0" fontId="40" fillId="3" borderId="5" xfId="6" applyFont="1" applyFill="1" applyBorder="1" applyAlignment="1">
      <alignment horizontal="center" vertical="top" wrapText="1"/>
    </xf>
    <xf numFmtId="0" fontId="25" fillId="0" borderId="9" xfId="6" applyFont="1" applyBorder="1" applyAlignment="1">
      <alignment horizontal="right" indent="2"/>
    </xf>
    <xf numFmtId="168" fontId="34" fillId="2" borderId="0" xfId="6" applyNumberFormat="1" applyFont="1" applyFill="1" applyAlignment="1">
      <alignment horizontal="center" vertical="center"/>
    </xf>
    <xf numFmtId="3" fontId="25" fillId="0" borderId="2" xfId="6" applyNumberFormat="1" applyFont="1" applyBorder="1" applyAlignment="1">
      <alignment horizontal="right" indent="2"/>
    </xf>
    <xf numFmtId="3" fontId="25" fillId="0" borderId="0" xfId="6" applyNumberFormat="1" applyFont="1" applyAlignment="1">
      <alignment horizontal="right" indent="2"/>
    </xf>
    <xf numFmtId="3" fontId="25" fillId="0" borderId="8" xfId="6" applyNumberFormat="1" applyFont="1" applyBorder="1" applyAlignment="1">
      <alignment horizontal="right" indent="2"/>
    </xf>
    <xf numFmtId="0" fontId="34" fillId="2" borderId="2" xfId="6" applyFont="1" applyFill="1" applyBorder="1" applyAlignment="1">
      <alignment horizontal="center" vertical="center" wrapText="1"/>
    </xf>
    <xf numFmtId="1" fontId="25" fillId="0" borderId="8" xfId="6" applyNumberFormat="1" applyFont="1" applyBorder="1" applyAlignment="1">
      <alignment horizontal="right" indent="2"/>
    </xf>
    <xf numFmtId="0" fontId="30" fillId="0" borderId="16" xfId="0" applyFont="1" applyBorder="1" applyAlignment="1">
      <alignment horizontal="left" vertical="top" wrapText="1"/>
    </xf>
    <xf numFmtId="0" fontId="30" fillId="0" borderId="16" xfId="0" applyFont="1" applyBorder="1" applyAlignment="1">
      <alignment horizontal="left" vertical="top"/>
    </xf>
    <xf numFmtId="1" fontId="34" fillId="2" borderId="0" xfId="6" applyNumberFormat="1" applyFont="1" applyFill="1" applyAlignment="1">
      <alignment horizontal="center" vertical="center" wrapText="1"/>
    </xf>
    <xf numFmtId="0" fontId="21" fillId="2" borderId="0" xfId="6" applyFont="1" applyFill="1"/>
    <xf numFmtId="168" fontId="34" fillId="2" borderId="23" xfId="6" applyNumberFormat="1" applyFont="1" applyFill="1" applyBorder="1" applyAlignment="1">
      <alignment horizontal="center" vertical="center" wrapText="1"/>
    </xf>
    <xf numFmtId="1" fontId="34" fillId="2" borderId="23" xfId="6" applyNumberFormat="1" applyFont="1" applyFill="1" applyBorder="1" applyAlignment="1">
      <alignment horizontal="center" vertical="center" wrapText="1"/>
    </xf>
    <xf numFmtId="1" fontId="34" fillId="2" borderId="25" xfId="6" applyNumberFormat="1" applyFont="1" applyFill="1" applyBorder="1" applyAlignment="1">
      <alignment horizontal="center" vertical="center" wrapText="1"/>
    </xf>
    <xf numFmtId="168" fontId="30" fillId="0" borderId="7" xfId="6" applyNumberFormat="1" applyFont="1" applyBorder="1" applyAlignment="1">
      <alignment horizontal="left" vertical="center" wrapText="1"/>
    </xf>
    <xf numFmtId="168" fontId="30" fillId="0" borderId="0" xfId="6" applyNumberFormat="1" applyFont="1" applyAlignment="1">
      <alignment horizontal="left" vertical="center" wrapText="1"/>
    </xf>
    <xf numFmtId="0" fontId="36" fillId="4" borderId="0" xfId="6" applyFont="1" applyFill="1" applyAlignment="1">
      <alignment vertical="center" wrapText="1"/>
    </xf>
    <xf numFmtId="168" fontId="34" fillId="2" borderId="0" xfId="6" applyNumberFormat="1" applyFont="1" applyFill="1" applyAlignment="1">
      <alignment horizontal="center" vertical="top" wrapText="1"/>
    </xf>
    <xf numFmtId="168" fontId="34" fillId="2" borderId="6" xfId="6" applyNumberFormat="1" applyFont="1" applyFill="1" applyBorder="1" applyAlignment="1">
      <alignment horizontal="center" vertical="top" wrapText="1"/>
    </xf>
    <xf numFmtId="168" fontId="34" fillId="2" borderId="1" xfId="6" applyNumberFormat="1" applyFont="1" applyFill="1" applyBorder="1" applyAlignment="1">
      <alignment horizontal="center" vertical="top" wrapText="1"/>
    </xf>
    <xf numFmtId="0" fontId="40" fillId="3" borderId="3" xfId="6" applyFont="1" applyFill="1" applyBorder="1" applyAlignment="1">
      <alignment horizontal="center" vertical="top" wrapText="1"/>
    </xf>
    <xf numFmtId="49" fontId="21" fillId="0" borderId="6" xfId="0" applyNumberFormat="1" applyFont="1" applyBorder="1"/>
    <xf numFmtId="49" fontId="21" fillId="0" borderId="3" xfId="0" applyNumberFormat="1" applyFont="1" applyBorder="1"/>
    <xf numFmtId="49" fontId="21" fillId="0" borderId="5" xfId="0" applyNumberFormat="1" applyFont="1" applyBorder="1"/>
    <xf numFmtId="49" fontId="20" fillId="0" borderId="3" xfId="0" applyNumberFormat="1" applyFont="1" applyBorder="1"/>
    <xf numFmtId="49" fontId="20" fillId="0" borderId="5" xfId="0" applyNumberFormat="1" applyFont="1" applyBorder="1"/>
    <xf numFmtId="0" fontId="20" fillId="2" borderId="22" xfId="0" applyFont="1" applyFill="1" applyBorder="1" applyAlignment="1">
      <alignment horizontal="left" vertical="top"/>
    </xf>
    <xf numFmtId="0" fontId="20" fillId="2" borderId="0" xfId="6" applyFont="1" applyFill="1"/>
    <xf numFmtId="0" fontId="19" fillId="2" borderId="0" xfId="6" applyFont="1" applyFill="1"/>
    <xf numFmtId="168" fontId="42" fillId="3" borderId="27" xfId="6" applyNumberFormat="1" applyFont="1" applyFill="1" applyBorder="1" applyAlignment="1">
      <alignment vertical="center" wrapText="1"/>
    </xf>
    <xf numFmtId="49" fontId="19" fillId="0" borderId="6" xfId="0" applyNumberFormat="1" applyFont="1" applyBorder="1"/>
    <xf numFmtId="0" fontId="44" fillId="2" borderId="0" xfId="6" applyFont="1" applyFill="1"/>
    <xf numFmtId="0" fontId="43" fillId="2" borderId="0" xfId="6" applyFont="1" applyFill="1"/>
    <xf numFmtId="169" fontId="25" fillId="0" borderId="0" xfId="6" applyNumberFormat="1" applyFont="1" applyAlignment="1">
      <alignment horizontal="right" indent="2"/>
    </xf>
    <xf numFmtId="168" fontId="25" fillId="0" borderId="6" xfId="6" applyNumberFormat="1" applyFont="1" applyBorder="1" applyAlignment="1">
      <alignment horizontal="right" indent="2"/>
    </xf>
    <xf numFmtId="168" fontId="25" fillId="0" borderId="1" xfId="6" applyNumberFormat="1" applyFont="1" applyBorder="1" applyAlignment="1">
      <alignment horizontal="right" indent="2"/>
    </xf>
    <xf numFmtId="0" fontId="18" fillId="2" borderId="0" xfId="6" applyFont="1" applyFill="1"/>
    <xf numFmtId="168" fontId="17" fillId="2" borderId="0" xfId="6" applyNumberFormat="1" applyFont="1" applyFill="1" applyAlignment="1">
      <alignment horizontal="center"/>
    </xf>
    <xf numFmtId="169" fontId="25" fillId="0" borderId="1" xfId="6" applyNumberFormat="1" applyFont="1" applyBorder="1" applyAlignment="1">
      <alignment horizontal="right" indent="2"/>
    </xf>
    <xf numFmtId="0" fontId="17" fillId="2" borderId="0" xfId="6" applyFont="1" applyFill="1"/>
    <xf numFmtId="1" fontId="27" fillId="2" borderId="0" xfId="6" applyNumberFormat="1" applyFont="1" applyFill="1" applyAlignment="1">
      <alignment horizontal="center"/>
    </xf>
    <xf numFmtId="49" fontId="30" fillId="0" borderId="11" xfId="0" applyNumberFormat="1" applyFont="1" applyBorder="1"/>
    <xf numFmtId="49" fontId="19" fillId="0" borderId="9" xfId="0" applyNumberFormat="1" applyFont="1" applyBorder="1"/>
    <xf numFmtId="49" fontId="21" fillId="0" borderId="9" xfId="0" applyNumberFormat="1" applyFont="1" applyBorder="1"/>
    <xf numFmtId="168" fontId="25" fillId="0" borderId="11" xfId="6" applyNumberFormat="1" applyFont="1" applyBorder="1" applyAlignment="1">
      <alignment horizontal="right" indent="2"/>
    </xf>
    <xf numFmtId="49" fontId="30" fillId="0" borderId="3" xfId="0" applyNumberFormat="1" applyFont="1" applyBorder="1"/>
    <xf numFmtId="49" fontId="21" fillId="0" borderId="7" xfId="0" applyNumberFormat="1" applyFont="1" applyBorder="1"/>
    <xf numFmtId="168" fontId="14" fillId="2" borderId="0" xfId="6" applyNumberFormat="1" applyFont="1" applyFill="1" applyAlignment="1">
      <alignment horizontal="center"/>
    </xf>
    <xf numFmtId="0" fontId="14" fillId="2" borderId="0" xfId="6" applyFont="1" applyFill="1"/>
    <xf numFmtId="0" fontId="13" fillId="2" borderId="0" xfId="6" applyFont="1" applyFill="1"/>
    <xf numFmtId="168" fontId="25" fillId="0" borderId="9" xfId="6" applyNumberFormat="1" applyFont="1" applyBorder="1" applyAlignment="1">
      <alignment horizontal="right" indent="2"/>
    </xf>
    <xf numFmtId="0" fontId="12" fillId="2" borderId="0" xfId="6" applyFont="1" applyFill="1"/>
    <xf numFmtId="168" fontId="25" fillId="0" borderId="10" xfId="6" applyNumberFormat="1" applyFont="1" applyBorder="1" applyAlignment="1">
      <alignment horizontal="right" indent="2"/>
    </xf>
    <xf numFmtId="0" fontId="31" fillId="2" borderId="0" xfId="8" applyFont="1" applyFill="1" applyAlignment="1">
      <alignment horizontal="left" wrapText="1"/>
    </xf>
    <xf numFmtId="168" fontId="25" fillId="0" borderId="4" xfId="6" applyNumberFormat="1" applyFont="1" applyBorder="1" applyAlignment="1">
      <alignment horizontal="right" indent="2"/>
    </xf>
    <xf numFmtId="168" fontId="11" fillId="0" borderId="8" xfId="6" applyNumberFormat="1" applyFont="1" applyBorder="1" applyAlignment="1">
      <alignment horizontal="right" indent="2"/>
    </xf>
    <xf numFmtId="168" fontId="11" fillId="0" borderId="0" xfId="6" applyNumberFormat="1" applyFont="1" applyAlignment="1">
      <alignment horizontal="right" indent="2"/>
    </xf>
    <xf numFmtId="168" fontId="11" fillId="0" borderId="2" xfId="6" applyNumberFormat="1" applyFont="1" applyBorder="1" applyAlignment="1">
      <alignment horizontal="right" indent="2"/>
    </xf>
    <xf numFmtId="169" fontId="11" fillId="0" borderId="4" xfId="6" applyNumberFormat="1" applyFont="1" applyBorder="1" applyAlignment="1">
      <alignment horizontal="right" indent="2"/>
    </xf>
    <xf numFmtId="169" fontId="11" fillId="0" borderId="1" xfId="6" applyNumberFormat="1" applyFont="1" applyBorder="1" applyAlignment="1">
      <alignment horizontal="right" indent="2"/>
    </xf>
    <xf numFmtId="169" fontId="11" fillId="0" borderId="10" xfId="6" applyNumberFormat="1" applyFont="1" applyBorder="1" applyAlignment="1">
      <alignment horizontal="right" indent="2"/>
    </xf>
    <xf numFmtId="168" fontId="10" fillId="2" borderId="0" xfId="6" applyNumberFormat="1" applyFont="1" applyFill="1" applyAlignment="1">
      <alignment horizontal="center"/>
    </xf>
    <xf numFmtId="0" fontId="10" fillId="2" borderId="0" xfId="6" applyFont="1" applyFill="1"/>
    <xf numFmtId="0" fontId="9" fillId="2" borderId="0" xfId="6" applyFont="1" applyFill="1"/>
    <xf numFmtId="168" fontId="27" fillId="2" borderId="0" xfId="6" applyNumberFormat="1" applyFont="1" applyFill="1"/>
    <xf numFmtId="0" fontId="35" fillId="2" borderId="0" xfId="0" applyFont="1" applyFill="1" applyAlignment="1">
      <alignment horizontal="center"/>
    </xf>
    <xf numFmtId="0" fontId="7" fillId="2" borderId="0" xfId="6" applyFont="1" applyFill="1"/>
    <xf numFmtId="168" fontId="7" fillId="2" borderId="0" xfId="6" applyNumberFormat="1" applyFont="1" applyFill="1"/>
    <xf numFmtId="168" fontId="34" fillId="0" borderId="4" xfId="6" applyNumberFormat="1" applyFont="1" applyBorder="1" applyAlignment="1">
      <alignment horizontal="right" indent="2"/>
    </xf>
    <xf numFmtId="168" fontId="34" fillId="0" borderId="1" xfId="6" applyNumberFormat="1" applyFont="1" applyBorder="1" applyAlignment="1">
      <alignment horizontal="right" indent="2"/>
    </xf>
    <xf numFmtId="168" fontId="34" fillId="0" borderId="0" xfId="6" applyNumberFormat="1" applyFont="1" applyAlignment="1">
      <alignment horizontal="right" indent="2"/>
    </xf>
    <xf numFmtId="168" fontId="34" fillId="0" borderId="8" xfId="6" applyNumberFormat="1" applyFont="1" applyBorder="1" applyAlignment="1">
      <alignment horizontal="right" indent="2"/>
    </xf>
    <xf numFmtId="168" fontId="34" fillId="0" borderId="2" xfId="6" applyNumberFormat="1" applyFont="1" applyBorder="1" applyAlignment="1">
      <alignment horizontal="right" indent="2"/>
    </xf>
    <xf numFmtId="168" fontId="34" fillId="0" borderId="11" xfId="6" applyNumberFormat="1" applyFont="1" applyBorder="1" applyAlignment="1">
      <alignment horizontal="right" indent="2"/>
    </xf>
    <xf numFmtId="168" fontId="34" fillId="0" borderId="6" xfId="6" applyNumberFormat="1" applyFont="1" applyBorder="1" applyAlignment="1">
      <alignment horizontal="right" indent="2"/>
    </xf>
    <xf numFmtId="0" fontId="32" fillId="2" borderId="0" xfId="8" applyFill="1"/>
    <xf numFmtId="0" fontId="6" fillId="2" borderId="0" xfId="0" applyFont="1" applyFill="1"/>
    <xf numFmtId="0" fontId="32" fillId="0" borderId="19" xfId="8" applyBorder="1" applyAlignment="1">
      <alignment vertical="top"/>
    </xf>
    <xf numFmtId="0" fontId="5" fillId="2" borderId="0" xfId="0" applyFont="1" applyFill="1"/>
    <xf numFmtId="168" fontId="25" fillId="0" borderId="4" xfId="13" applyNumberFormat="1" applyFont="1" applyFill="1" applyBorder="1" applyAlignment="1">
      <alignment horizontal="right" indent="2"/>
    </xf>
    <xf numFmtId="168" fontId="25" fillId="0" borderId="1" xfId="13" applyNumberFormat="1" applyFont="1" applyFill="1" applyBorder="1" applyAlignment="1">
      <alignment horizontal="right" indent="2"/>
    </xf>
    <xf numFmtId="168" fontId="25" fillId="0" borderId="10" xfId="13" applyNumberFormat="1" applyFont="1" applyFill="1" applyBorder="1" applyAlignment="1">
      <alignment horizontal="right" indent="2"/>
    </xf>
    <xf numFmtId="168" fontId="11" fillId="0" borderId="11" xfId="6" applyNumberFormat="1" applyFont="1" applyBorder="1" applyAlignment="1">
      <alignment horizontal="right" indent="2"/>
    </xf>
    <xf numFmtId="168" fontId="11" fillId="0" borderId="6" xfId="6" applyNumberFormat="1" applyFont="1" applyBorder="1" applyAlignment="1">
      <alignment horizontal="right" indent="2"/>
    </xf>
    <xf numFmtId="168" fontId="11" fillId="0" borderId="9" xfId="6" applyNumberFormat="1" applyFont="1" applyBorder="1" applyAlignment="1">
      <alignment horizontal="right" indent="2"/>
    </xf>
    <xf numFmtId="168" fontId="4" fillId="0" borderId="0" xfId="6" applyNumberFormat="1" applyFont="1" applyAlignment="1">
      <alignment horizontal="right" indent="2"/>
    </xf>
    <xf numFmtId="0" fontId="41" fillId="0" borderId="0" xfId="0" applyFont="1" applyAlignment="1">
      <alignment horizontal="center"/>
    </xf>
    <xf numFmtId="0" fontId="2" fillId="2" borderId="0" xfId="6" applyFont="1" applyFill="1" applyAlignment="1">
      <alignment horizontal="left" vertical="top" wrapText="1"/>
    </xf>
    <xf numFmtId="0" fontId="10" fillId="2" borderId="0" xfId="6" applyFont="1" applyFill="1" applyAlignment="1">
      <alignment horizontal="left" vertical="top" wrapText="1"/>
    </xf>
    <xf numFmtId="0" fontId="8" fillId="2" borderId="0" xfId="6" applyFont="1" applyFill="1" applyAlignment="1">
      <alignment horizontal="left" vertical="top" wrapText="1"/>
    </xf>
    <xf numFmtId="0" fontId="34" fillId="2" borderId="0" xfId="6" applyFont="1" applyFill="1" applyAlignment="1">
      <alignment horizontal="left" vertical="top" wrapText="1"/>
    </xf>
    <xf numFmtId="0" fontId="43" fillId="2" borderId="0" xfId="6" applyFont="1" applyFill="1" applyAlignment="1">
      <alignment horizontal="left" vertical="top" wrapText="1"/>
    </xf>
    <xf numFmtId="0" fontId="43" fillId="2" borderId="0" xfId="6" applyFont="1" applyFill="1" applyAlignment="1">
      <alignment horizontal="left" vertical="top"/>
    </xf>
    <xf numFmtId="0" fontId="31" fillId="2" borderId="0" xfId="8" applyFont="1" applyFill="1" applyAlignment="1">
      <alignment horizontal="left" wrapText="1"/>
    </xf>
    <xf numFmtId="0" fontId="35" fillId="2" borderId="0" xfId="6" applyFont="1" applyFill="1" applyAlignment="1">
      <alignment horizontal="left" vertical="top" wrapText="1"/>
    </xf>
    <xf numFmtId="0" fontId="34" fillId="2" borderId="0" xfId="6" applyFont="1" applyFill="1" applyAlignment="1">
      <alignment horizontal="left" vertical="top"/>
    </xf>
    <xf numFmtId="0" fontId="39" fillId="2" borderId="0" xfId="6" applyFont="1" applyFill="1" applyAlignment="1">
      <alignment horizontal="center"/>
    </xf>
    <xf numFmtId="0" fontId="35" fillId="2" borderId="0" xfId="6" applyFont="1" applyFill="1" applyAlignment="1">
      <alignment horizontal="center"/>
    </xf>
    <xf numFmtId="0" fontId="35" fillId="2" borderId="0" xfId="0" applyFont="1" applyFill="1" applyAlignment="1">
      <alignment horizontal="center"/>
    </xf>
    <xf numFmtId="0" fontId="47" fillId="2" borderId="0" xfId="6" applyFont="1" applyFill="1" applyAlignment="1">
      <alignment horizontal="left" vertical="top" wrapText="1"/>
    </xf>
    <xf numFmtId="0" fontId="41" fillId="2" borderId="0" xfId="6" applyFont="1" applyFill="1" applyAlignment="1">
      <alignment horizontal="left" wrapText="1"/>
    </xf>
    <xf numFmtId="0" fontId="45" fillId="2" borderId="0" xfId="6" applyFont="1" applyFill="1" applyAlignment="1">
      <alignment horizontal="right"/>
    </xf>
    <xf numFmtId="0" fontId="34" fillId="0" borderId="13" xfId="6" applyFont="1" applyBorder="1" applyAlignment="1">
      <alignment horizontal="center" vertical="center" wrapText="1"/>
    </xf>
    <xf numFmtId="0" fontId="34" fillId="0" borderId="14" xfId="6" applyFont="1" applyBorder="1" applyAlignment="1">
      <alignment horizontal="center" vertical="center" wrapText="1"/>
    </xf>
    <xf numFmtId="168" fontId="42" fillId="3" borderId="9" xfId="6" applyNumberFormat="1" applyFont="1" applyFill="1" applyBorder="1" applyAlignment="1">
      <alignment horizontal="center" vertical="center" wrapText="1"/>
    </xf>
    <xf numFmtId="168" fontId="42" fillId="3" borderId="8" xfId="6" applyNumberFormat="1" applyFont="1" applyFill="1" applyBorder="1" applyAlignment="1">
      <alignment horizontal="center" vertical="center" wrapText="1"/>
    </xf>
    <xf numFmtId="168" fontId="42" fillId="3" borderId="10" xfId="6" applyNumberFormat="1" applyFont="1" applyFill="1" applyBorder="1" applyAlignment="1">
      <alignment horizontal="center" vertical="center" wrapText="1"/>
    </xf>
    <xf numFmtId="0" fontId="34" fillId="2" borderId="12" xfId="6" applyFont="1" applyFill="1" applyBorder="1" applyAlignment="1">
      <alignment horizontal="center" vertical="center" wrapText="1"/>
    </xf>
    <xf numFmtId="0" fontId="34" fillId="2" borderId="13" xfId="6" applyFont="1" applyFill="1" applyBorder="1" applyAlignment="1">
      <alignment horizontal="center" vertical="center" wrapText="1"/>
    </xf>
    <xf numFmtId="0" fontId="36" fillId="4" borderId="0" xfId="6" applyFont="1" applyFill="1" applyAlignment="1">
      <alignment horizontal="left" vertical="center" wrapText="1"/>
    </xf>
    <xf numFmtId="0" fontId="34" fillId="2" borderId="11" xfId="6" applyFont="1" applyFill="1" applyBorder="1" applyAlignment="1">
      <alignment horizontal="center" vertical="center" wrapText="1"/>
    </xf>
    <xf numFmtId="0" fontId="34" fillId="2" borderId="2" xfId="6" applyFont="1" applyFill="1" applyBorder="1" applyAlignment="1">
      <alignment horizontal="center" vertical="center" wrapText="1"/>
    </xf>
    <xf numFmtId="0" fontId="34" fillId="0" borderId="2" xfId="6" applyFont="1" applyBorder="1" applyAlignment="1">
      <alignment horizontal="center" vertical="center" wrapText="1"/>
    </xf>
    <xf numFmtId="0" fontId="34" fillId="0" borderId="4" xfId="6" applyFont="1" applyBorder="1" applyAlignment="1">
      <alignment horizontal="center" vertical="center" wrapText="1"/>
    </xf>
    <xf numFmtId="168" fontId="42" fillId="3" borderId="26" xfId="6" applyNumberFormat="1" applyFont="1" applyFill="1" applyBorder="1" applyAlignment="1">
      <alignment horizontal="center" vertical="center" wrapText="1"/>
    </xf>
    <xf numFmtId="168" fontId="42" fillId="3" borderId="27" xfId="6" applyNumberFormat="1" applyFont="1" applyFill="1" applyBorder="1" applyAlignment="1">
      <alignment horizontal="center" vertical="center" wrapText="1"/>
    </xf>
    <xf numFmtId="168" fontId="42" fillId="3" borderId="28" xfId="6" applyNumberFormat="1" applyFont="1" applyFill="1" applyBorder="1" applyAlignment="1">
      <alignment horizontal="center" vertical="center" wrapText="1"/>
    </xf>
    <xf numFmtId="168" fontId="42" fillId="3" borderId="11" xfId="6" applyNumberFormat="1" applyFont="1" applyFill="1" applyBorder="1" applyAlignment="1">
      <alignment horizontal="center" vertical="center" wrapText="1"/>
    </xf>
    <xf numFmtId="168" fontId="42" fillId="3" borderId="2" xfId="6" applyNumberFormat="1" applyFont="1" applyFill="1" applyBorder="1" applyAlignment="1">
      <alignment horizontal="center" vertical="center" wrapText="1"/>
    </xf>
    <xf numFmtId="168" fontId="42" fillId="3" borderId="4" xfId="6" applyNumberFormat="1" applyFont="1" applyFill="1" applyBorder="1" applyAlignment="1">
      <alignment horizontal="center" vertical="center" wrapText="1"/>
    </xf>
    <xf numFmtId="2" fontId="42" fillId="3" borderId="26" xfId="6" applyNumberFormat="1" applyFont="1" applyFill="1" applyBorder="1" applyAlignment="1">
      <alignment horizontal="center" vertical="center" wrapText="1"/>
    </xf>
    <xf numFmtId="2" fontId="42" fillId="3" borderId="27" xfId="6" applyNumberFormat="1" applyFont="1" applyFill="1" applyBorder="1" applyAlignment="1">
      <alignment horizontal="center" vertical="center" wrapText="1"/>
    </xf>
    <xf numFmtId="2" fontId="42" fillId="3" borderId="28" xfId="6" applyNumberFormat="1" applyFont="1" applyFill="1" applyBorder="1" applyAlignment="1">
      <alignment horizontal="center" vertical="center" wrapText="1"/>
    </xf>
    <xf numFmtId="0" fontId="20" fillId="2" borderId="15" xfId="0" applyFont="1" applyFill="1" applyBorder="1" applyAlignment="1">
      <alignment horizontal="left" vertical="top" wrapText="1"/>
    </xf>
    <xf numFmtId="0" fontId="22" fillId="2" borderId="15" xfId="0" applyFont="1" applyFill="1" applyBorder="1" applyAlignment="1">
      <alignment horizontal="left" vertical="top" wrapText="1"/>
    </xf>
    <xf numFmtId="0" fontId="20" fillId="2" borderId="16" xfId="0" applyFont="1" applyFill="1" applyBorder="1" applyAlignment="1">
      <alignment horizontal="left" vertical="top" wrapText="1"/>
    </xf>
    <xf numFmtId="0" fontId="22" fillId="2" borderId="16" xfId="0" applyFont="1" applyFill="1" applyBorder="1" applyAlignment="1">
      <alignment horizontal="left" vertical="top" wrapText="1"/>
    </xf>
    <xf numFmtId="0" fontId="20" fillId="0" borderId="17" xfId="0" applyFont="1" applyBorder="1" applyAlignment="1">
      <alignment horizontal="left" vertical="top" wrapText="1"/>
    </xf>
    <xf numFmtId="0" fontId="22" fillId="0" borderId="17" xfId="0" applyFont="1" applyBorder="1" applyAlignment="1">
      <alignment horizontal="left" vertical="top" wrapText="1"/>
    </xf>
    <xf numFmtId="0" fontId="3" fillId="2" borderId="15" xfId="0" applyFont="1" applyFill="1" applyBorder="1" applyAlignment="1">
      <alignment horizontal="left" vertical="top" wrapText="1"/>
    </xf>
    <xf numFmtId="0" fontId="42" fillId="3" borderId="0" xfId="6" applyFont="1" applyFill="1" applyAlignment="1">
      <alignment horizontal="center" vertical="center" wrapText="1"/>
    </xf>
    <xf numFmtId="0" fontId="42" fillId="3" borderId="1" xfId="6" applyFont="1" applyFill="1" applyBorder="1" applyAlignment="1">
      <alignment horizontal="center" vertical="center" wrapText="1"/>
    </xf>
    <xf numFmtId="0" fontId="20" fillId="0" borderId="16" xfId="0" applyFont="1" applyBorder="1" applyAlignment="1">
      <alignment horizontal="left" vertical="top" wrapText="1"/>
    </xf>
    <xf numFmtId="0" fontId="22" fillId="0" borderId="16" xfId="0" applyFont="1" applyBorder="1" applyAlignment="1">
      <alignment horizontal="left" vertical="top" wrapText="1"/>
    </xf>
    <xf numFmtId="0" fontId="3" fillId="2" borderId="16" xfId="0" applyFont="1" applyFill="1" applyBorder="1" applyAlignment="1">
      <alignment horizontal="left" vertical="top" wrapText="1"/>
    </xf>
    <xf numFmtId="0" fontId="3" fillId="0" borderId="15" xfId="0" applyFont="1" applyBorder="1" applyAlignment="1">
      <alignment horizontal="left" vertical="top" wrapText="1"/>
    </xf>
    <xf numFmtId="0" fontId="22" fillId="0" borderId="15" xfId="0" applyFont="1" applyBorder="1" applyAlignment="1">
      <alignment horizontal="left" vertical="top" wrapText="1"/>
    </xf>
    <xf numFmtId="0" fontId="10" fillId="2" borderId="22" xfId="0" applyFont="1" applyFill="1" applyBorder="1" applyAlignment="1">
      <alignment horizontal="left" vertical="top" wrapText="1"/>
    </xf>
    <xf numFmtId="0" fontId="20" fillId="2" borderId="23" xfId="0" applyFont="1" applyFill="1" applyBorder="1" applyAlignment="1">
      <alignment horizontal="left" vertical="top" wrapText="1"/>
    </xf>
    <xf numFmtId="0" fontId="20" fillId="2" borderId="24" xfId="0" applyFont="1" applyFill="1" applyBorder="1" applyAlignment="1">
      <alignment horizontal="left" vertical="top" wrapText="1"/>
    </xf>
    <xf numFmtId="0" fontId="42" fillId="3" borderId="0" xfId="0" applyFont="1" applyFill="1" applyAlignment="1">
      <alignment horizontal="left" wrapText="1"/>
    </xf>
    <xf numFmtId="0" fontId="42" fillId="3" borderId="0" xfId="0" applyFont="1" applyFill="1" applyAlignment="1">
      <alignment horizontal="left" vertical="center" wrapText="1"/>
    </xf>
  </cellXfs>
  <cellStyles count="16">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Link" xfId="8" builtinId="8"/>
    <cellStyle name="Link 2" xfId="7" xr:uid="{00000000-0005-0000-0000-000005000000}"/>
    <cellStyle name="Normal" xfId="0" builtinId="0"/>
    <cellStyle name="Normal 2" xfId="6" xr:uid="{00000000-0005-0000-0000-000007000000}"/>
    <cellStyle name="Normal 2 2" xfId="15" xr:uid="{2598C79B-3F78-4E25-AF10-104FEBD1079F}"/>
    <cellStyle name="Normal 3" xfId="9" xr:uid="{00000000-0005-0000-0000-000038000000}"/>
    <cellStyle name="Normal 4" xfId="10" xr:uid="{00000000-0005-0000-0000-000039000000}"/>
    <cellStyle name="Normal 5" xfId="11" xr:uid="{00000000-0005-0000-0000-00003A000000}"/>
    <cellStyle name="Normal 6" xfId="12" xr:uid="{00000000-0005-0000-0000-00003B000000}"/>
    <cellStyle name="Normal 7" xfId="14" xr:uid="{17E0336E-E549-49FA-9BF2-EB037E7688FC}"/>
    <cellStyle name="Percent" xfId="1" xr:uid="{00000000-0005-0000-0000-000008000000}"/>
    <cellStyle name="Procent" xfId="13" builtinId="5"/>
  </cellStyles>
  <dxfs count="0"/>
  <tableStyles count="0" defaultTableStyle="TableStyleMedium9" defaultPivotStyle="PivotStyleLight16"/>
  <colors>
    <mruColors>
      <color rgb="FF0090FF"/>
      <color rgb="FF00B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98700</xdr:colOff>
      <xdr:row>2</xdr:row>
      <xdr:rowOff>22800</xdr:rowOff>
    </xdr:to>
    <xdr:pic>
      <xdr:nvPicPr>
        <xdr:cNvPr id="2" name="Billede 1" descr="https://www.da.dk/globalassets/kommunikationssekretariatet/da_logo_rgb_blue.pn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1</xdr:rowOff>
    </xdr:from>
    <xdr:to>
      <xdr:col>4</xdr:col>
      <xdr:colOff>320040</xdr:colOff>
      <xdr:row>2</xdr:row>
      <xdr:rowOff>21909</xdr:rowOff>
    </xdr:to>
    <xdr:pic>
      <xdr:nvPicPr>
        <xdr:cNvPr id="3" name="Bille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1"/>
          <a:ext cx="2143125" cy="776288"/>
        </a:xfrm>
        <a:prstGeom prst="rect">
          <a:avLst/>
        </a:prstGeom>
      </xdr:spPr>
    </xdr:pic>
    <xdr:clientData/>
  </xdr:twoCellAnchor>
  <xdr:twoCellAnchor editAs="oneCell">
    <xdr:from>
      <xdr:col>1</xdr:col>
      <xdr:colOff>205197</xdr:colOff>
      <xdr:row>9</xdr:row>
      <xdr:rowOff>50167</xdr:rowOff>
    </xdr:from>
    <xdr:to>
      <xdr:col>8</xdr:col>
      <xdr:colOff>380272</xdr:colOff>
      <xdr:row>37</xdr:row>
      <xdr:rowOff>102100</xdr:rowOff>
    </xdr:to>
    <xdr:pic>
      <xdr:nvPicPr>
        <xdr:cNvPr id="5" name="Billede 4">
          <a:extLst>
            <a:ext uri="{FF2B5EF4-FFF2-40B4-BE49-F238E27FC236}">
              <a16:creationId xmlns:a16="http://schemas.microsoft.com/office/drawing/2014/main" id="{9B4D8EBC-053F-4040-8E1E-4538853CA41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86172" y="3336292"/>
          <a:ext cx="4775650" cy="565263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542565</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CEAFC767-A2C0-4902-86ED-49FEAD34A521}"/>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0"/>
          <a:ext cx="190464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751840</xdr:colOff>
      <xdr:row>2</xdr:row>
      <xdr:rowOff>7938</xdr:rowOff>
    </xdr:to>
    <xdr:pic>
      <xdr:nvPicPr>
        <xdr:cNvPr id="3" name="Billede 2">
          <a:hlinkClick xmlns:r="http://schemas.openxmlformats.org/officeDocument/2006/relationships" r:id="rId1"/>
          <a:extLst>
            <a:ext uri="{FF2B5EF4-FFF2-40B4-BE49-F238E27FC236}">
              <a16:creationId xmlns:a16="http://schemas.microsoft.com/office/drawing/2014/main" id="{E395AB5F-A18F-4C82-B26A-62E9E3637A6C}"/>
            </a:ext>
          </a:extLst>
        </xdr:cNvPr>
        <xdr:cNvPicPr>
          <a:picLocks noChangeAspect="1"/>
        </xdr:cNvPicPr>
      </xdr:nvPicPr>
      <xdr:blipFill>
        <a:blip xmlns:r="http://schemas.openxmlformats.org/officeDocument/2006/relationships" r:embed="rId3"/>
        <a:stretch>
          <a:fillRect/>
        </a:stretch>
      </xdr:blipFill>
      <xdr:spPr>
        <a:xfrm>
          <a:off x="180975" y="152400"/>
          <a:ext cx="2120265" cy="77628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609240</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BF4CC31D-5B13-43A9-8CB3-10D492694101}"/>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0"/>
          <a:ext cx="190464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831215</xdr:colOff>
      <xdr:row>2</xdr:row>
      <xdr:rowOff>7938</xdr:rowOff>
    </xdr:to>
    <xdr:pic>
      <xdr:nvPicPr>
        <xdr:cNvPr id="3" name="Billede 2">
          <a:hlinkClick xmlns:r="http://schemas.openxmlformats.org/officeDocument/2006/relationships" r:id="rId1"/>
          <a:extLst>
            <a:ext uri="{FF2B5EF4-FFF2-40B4-BE49-F238E27FC236}">
              <a16:creationId xmlns:a16="http://schemas.microsoft.com/office/drawing/2014/main" id="{DE72E255-C796-4621-B8A2-68B6CEBB5E1F}"/>
            </a:ext>
          </a:extLst>
        </xdr:cNvPr>
        <xdr:cNvPicPr>
          <a:picLocks noChangeAspect="1"/>
        </xdr:cNvPicPr>
      </xdr:nvPicPr>
      <xdr:blipFill>
        <a:blip xmlns:r="http://schemas.openxmlformats.org/officeDocument/2006/relationships" r:embed="rId3"/>
        <a:stretch>
          <a:fillRect/>
        </a:stretch>
      </xdr:blipFill>
      <xdr:spPr>
        <a:xfrm>
          <a:off x="180975" y="152400"/>
          <a:ext cx="2120265" cy="77628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609240</xdr:colOff>
      <xdr:row>2</xdr:row>
      <xdr:rowOff>27304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6425F6F9-372D-4A68-9E2C-7B3B2B7F1A33}"/>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0"/>
          <a:ext cx="190464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828040</xdr:colOff>
      <xdr:row>2</xdr:row>
      <xdr:rowOff>29528</xdr:rowOff>
    </xdr:to>
    <xdr:pic>
      <xdr:nvPicPr>
        <xdr:cNvPr id="3" name="Billede 2">
          <a:hlinkClick xmlns:r="http://schemas.openxmlformats.org/officeDocument/2006/relationships" r:id="rId1"/>
          <a:extLst>
            <a:ext uri="{FF2B5EF4-FFF2-40B4-BE49-F238E27FC236}">
              <a16:creationId xmlns:a16="http://schemas.microsoft.com/office/drawing/2014/main" id="{C4FAB9BA-0B47-4F38-A966-8802EEA1573C}"/>
            </a:ext>
          </a:extLst>
        </xdr:cNvPr>
        <xdr:cNvPicPr>
          <a:picLocks noChangeAspect="1"/>
        </xdr:cNvPicPr>
      </xdr:nvPicPr>
      <xdr:blipFill>
        <a:blip xmlns:r="http://schemas.openxmlformats.org/officeDocument/2006/relationships" r:embed="rId3"/>
        <a:stretch>
          <a:fillRect/>
        </a:stretch>
      </xdr:blipFill>
      <xdr:spPr>
        <a:xfrm>
          <a:off x="180975" y="152400"/>
          <a:ext cx="2120265" cy="77628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388260</xdr:colOff>
      <xdr:row>1</xdr:row>
      <xdr:rowOff>784801</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565785</xdr:colOff>
      <xdr:row>1</xdr:row>
      <xdr:rowOff>776288</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1</xdr:col>
      <xdr:colOff>1965600</xdr:colOff>
      <xdr:row>1</xdr:row>
      <xdr:rowOff>784801</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2143125</xdr:colOff>
      <xdr:row>1</xdr:row>
      <xdr:rowOff>776288</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132990</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96560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3</xdr:col>
      <xdr:colOff>354965</xdr:colOff>
      <xdr:row>2</xdr:row>
      <xdr:rowOff>7938</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304440</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D4E6FC12-6328-4F97-9694-BED5F5FC69BB}"/>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0"/>
          <a:ext cx="190464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3</xdr:col>
      <xdr:colOff>523240</xdr:colOff>
      <xdr:row>2</xdr:row>
      <xdr:rowOff>11113</xdr:rowOff>
    </xdr:to>
    <xdr:pic>
      <xdr:nvPicPr>
        <xdr:cNvPr id="3" name="Billede 2">
          <a:hlinkClick xmlns:r="http://schemas.openxmlformats.org/officeDocument/2006/relationships" r:id="rId1"/>
          <a:extLst>
            <a:ext uri="{FF2B5EF4-FFF2-40B4-BE49-F238E27FC236}">
              <a16:creationId xmlns:a16="http://schemas.microsoft.com/office/drawing/2014/main" id="{5D6AF7E1-B9F4-4516-9CB7-DD87A962D589}"/>
            </a:ext>
          </a:extLst>
        </xdr:cNvPr>
        <xdr:cNvPicPr>
          <a:picLocks noChangeAspect="1"/>
        </xdr:cNvPicPr>
      </xdr:nvPicPr>
      <xdr:blipFill>
        <a:blip xmlns:r="http://schemas.openxmlformats.org/officeDocument/2006/relationships" r:embed="rId3"/>
        <a:stretch>
          <a:fillRect/>
        </a:stretch>
      </xdr:blipFill>
      <xdr:spPr>
        <a:xfrm>
          <a:off x="180975" y="152400"/>
          <a:ext cx="2120265" cy="7762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1904640</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5128C636-5C05-447B-8573-4C4F05204971}"/>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0"/>
          <a:ext cx="190464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2123440</xdr:colOff>
      <xdr:row>2</xdr:row>
      <xdr:rowOff>11113</xdr:rowOff>
    </xdr:to>
    <xdr:pic>
      <xdr:nvPicPr>
        <xdr:cNvPr id="3" name="Billede 2">
          <a:hlinkClick xmlns:r="http://schemas.openxmlformats.org/officeDocument/2006/relationships" r:id="rId1"/>
          <a:extLst>
            <a:ext uri="{FF2B5EF4-FFF2-40B4-BE49-F238E27FC236}">
              <a16:creationId xmlns:a16="http://schemas.microsoft.com/office/drawing/2014/main" id="{13396C0D-98DF-4E37-B5A8-46E87FA7DF6C}"/>
            </a:ext>
          </a:extLst>
        </xdr:cNvPr>
        <xdr:cNvPicPr>
          <a:picLocks noChangeAspect="1"/>
        </xdr:cNvPicPr>
      </xdr:nvPicPr>
      <xdr:blipFill>
        <a:blip xmlns:r="http://schemas.openxmlformats.org/officeDocument/2006/relationships" r:embed="rId3"/>
        <a:stretch>
          <a:fillRect/>
        </a:stretch>
      </xdr:blipFill>
      <xdr:spPr>
        <a:xfrm>
          <a:off x="180975" y="152400"/>
          <a:ext cx="2120265" cy="7762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1904640</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DC91BBE0-1CFD-454E-9996-4812E486FB15}"/>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0"/>
          <a:ext cx="190464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2123440</xdr:colOff>
      <xdr:row>2</xdr:row>
      <xdr:rowOff>11113</xdr:rowOff>
    </xdr:to>
    <xdr:pic>
      <xdr:nvPicPr>
        <xdr:cNvPr id="3" name="Billede 2">
          <a:hlinkClick xmlns:r="http://schemas.openxmlformats.org/officeDocument/2006/relationships" r:id="rId1"/>
          <a:extLst>
            <a:ext uri="{FF2B5EF4-FFF2-40B4-BE49-F238E27FC236}">
              <a16:creationId xmlns:a16="http://schemas.microsoft.com/office/drawing/2014/main" id="{6E67452A-6146-4DA5-9A50-4E41D0091FCA}"/>
            </a:ext>
          </a:extLst>
        </xdr:cNvPr>
        <xdr:cNvPicPr>
          <a:picLocks noChangeAspect="1"/>
        </xdr:cNvPicPr>
      </xdr:nvPicPr>
      <xdr:blipFill>
        <a:blip xmlns:r="http://schemas.openxmlformats.org/officeDocument/2006/relationships" r:embed="rId3"/>
        <a:stretch>
          <a:fillRect/>
        </a:stretch>
      </xdr:blipFill>
      <xdr:spPr>
        <a:xfrm>
          <a:off x="180975" y="152400"/>
          <a:ext cx="2120265" cy="7762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1904640</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AC2D7A19-B4A1-4552-B04E-AEAE57A381B3}"/>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0"/>
          <a:ext cx="190464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2123440</xdr:colOff>
      <xdr:row>2</xdr:row>
      <xdr:rowOff>11113</xdr:rowOff>
    </xdr:to>
    <xdr:pic>
      <xdr:nvPicPr>
        <xdr:cNvPr id="3" name="Billede 2">
          <a:hlinkClick xmlns:r="http://schemas.openxmlformats.org/officeDocument/2006/relationships" r:id="rId1"/>
          <a:extLst>
            <a:ext uri="{FF2B5EF4-FFF2-40B4-BE49-F238E27FC236}">
              <a16:creationId xmlns:a16="http://schemas.microsoft.com/office/drawing/2014/main" id="{40848BDF-37E2-4CFC-97FF-5DC906127492}"/>
            </a:ext>
          </a:extLst>
        </xdr:cNvPr>
        <xdr:cNvPicPr>
          <a:picLocks noChangeAspect="1"/>
        </xdr:cNvPicPr>
      </xdr:nvPicPr>
      <xdr:blipFill>
        <a:blip xmlns:r="http://schemas.openxmlformats.org/officeDocument/2006/relationships" r:embed="rId3"/>
        <a:stretch>
          <a:fillRect/>
        </a:stretch>
      </xdr:blipFill>
      <xdr:spPr>
        <a:xfrm>
          <a:off x="180975" y="152400"/>
          <a:ext cx="2120265" cy="7762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1904640</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2605BE2F-398B-4198-9014-F2E36F49A805}"/>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2880" y="152400"/>
          <a:ext cx="190464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2126615</xdr:colOff>
      <xdr:row>2</xdr:row>
      <xdr:rowOff>7938</xdr:rowOff>
    </xdr:to>
    <xdr:pic>
      <xdr:nvPicPr>
        <xdr:cNvPr id="3" name="Billede 2">
          <a:hlinkClick xmlns:r="http://schemas.openxmlformats.org/officeDocument/2006/relationships" r:id="rId1"/>
          <a:extLst>
            <a:ext uri="{FF2B5EF4-FFF2-40B4-BE49-F238E27FC236}">
              <a16:creationId xmlns:a16="http://schemas.microsoft.com/office/drawing/2014/main" id="{45B7040A-EDCC-498F-9F1A-10A9277402F9}"/>
            </a:ext>
          </a:extLst>
        </xdr:cNvPr>
        <xdr:cNvPicPr>
          <a:picLocks noChangeAspect="1"/>
        </xdr:cNvPicPr>
      </xdr:nvPicPr>
      <xdr:blipFill>
        <a:blip xmlns:r="http://schemas.openxmlformats.org/officeDocument/2006/relationships" r:embed="rId3"/>
        <a:stretch>
          <a:fillRect/>
        </a:stretch>
      </xdr:blipFill>
      <xdr:spPr>
        <a:xfrm>
          <a:off x="182880" y="152400"/>
          <a:ext cx="2120265" cy="7762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1904640</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34E17C6B-4924-4A55-A2D1-22E25559C12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0"/>
          <a:ext cx="190464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2123440</xdr:colOff>
      <xdr:row>2</xdr:row>
      <xdr:rowOff>11113</xdr:rowOff>
    </xdr:to>
    <xdr:pic>
      <xdr:nvPicPr>
        <xdr:cNvPr id="3" name="Billede 2">
          <a:hlinkClick xmlns:r="http://schemas.openxmlformats.org/officeDocument/2006/relationships" r:id="rId1"/>
          <a:extLst>
            <a:ext uri="{FF2B5EF4-FFF2-40B4-BE49-F238E27FC236}">
              <a16:creationId xmlns:a16="http://schemas.microsoft.com/office/drawing/2014/main" id="{2958A5C3-8D0B-4709-A448-57832A87618C}"/>
            </a:ext>
          </a:extLst>
        </xdr:cNvPr>
        <xdr:cNvPicPr>
          <a:picLocks noChangeAspect="1"/>
        </xdr:cNvPicPr>
      </xdr:nvPicPr>
      <xdr:blipFill>
        <a:blip xmlns:r="http://schemas.openxmlformats.org/officeDocument/2006/relationships" r:embed="rId3"/>
        <a:stretch>
          <a:fillRect/>
        </a:stretch>
      </xdr:blipFill>
      <xdr:spPr>
        <a:xfrm>
          <a:off x="180975" y="152400"/>
          <a:ext cx="2120265" cy="77628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9165</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2094C87F-FA98-4793-B865-A849072328FB}"/>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0"/>
          <a:ext cx="190464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3</xdr:col>
      <xdr:colOff>218440</xdr:colOff>
      <xdr:row>2</xdr:row>
      <xdr:rowOff>7938</xdr:rowOff>
    </xdr:to>
    <xdr:pic>
      <xdr:nvPicPr>
        <xdr:cNvPr id="3" name="Billede 2">
          <a:hlinkClick xmlns:r="http://schemas.openxmlformats.org/officeDocument/2006/relationships" r:id="rId1"/>
          <a:extLst>
            <a:ext uri="{FF2B5EF4-FFF2-40B4-BE49-F238E27FC236}">
              <a16:creationId xmlns:a16="http://schemas.microsoft.com/office/drawing/2014/main" id="{23BFF70A-3593-4105-9333-C26D6DA59F83}"/>
            </a:ext>
          </a:extLst>
        </xdr:cNvPr>
        <xdr:cNvPicPr>
          <a:picLocks noChangeAspect="1"/>
        </xdr:cNvPicPr>
      </xdr:nvPicPr>
      <xdr:blipFill>
        <a:blip xmlns:r="http://schemas.openxmlformats.org/officeDocument/2006/relationships" r:embed="rId3"/>
        <a:stretch>
          <a:fillRect/>
        </a:stretch>
      </xdr:blipFill>
      <xdr:spPr>
        <a:xfrm>
          <a:off x="180975" y="152400"/>
          <a:ext cx="2120265" cy="77628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mailto:jst@da.dk"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mailto:lak@da.dk" TargetMode="External"/><Relationship Id="rId1" Type="http://schemas.openxmlformats.org/officeDocument/2006/relationships/hyperlink" Target="mailto:jst@da.dk" TargetMode="External"/><Relationship Id="rId4"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B1:S60"/>
  <sheetViews>
    <sheetView tabSelected="1" zoomScaleNormal="100" workbookViewId="0">
      <selection activeCell="K5" sqref="K5"/>
    </sheetView>
  </sheetViews>
  <sheetFormatPr defaultColWidth="9.36328125" defaultRowHeight="13.5" x14ac:dyDescent="0.3"/>
  <cols>
    <col min="1" max="1" width="2.6328125" style="2" customWidth="1"/>
    <col min="2" max="3" width="9.36328125" style="3" customWidth="1"/>
    <col min="4" max="8" width="9.36328125" style="3"/>
    <col min="9" max="9" width="9.08984375" style="3" customWidth="1"/>
    <col min="10" max="13" width="9.36328125" style="2"/>
    <col min="14" max="14" width="9.36328125" style="2" customWidth="1"/>
    <col min="15" max="16384" width="9.36328125" style="2"/>
  </cols>
  <sheetData>
    <row r="1" spans="2:9" ht="12" customHeight="1" x14ac:dyDescent="0.3"/>
    <row r="2" spans="2:9" ht="60" customHeight="1" x14ac:dyDescent="0.3">
      <c r="C2" s="4"/>
      <c r="D2" s="4"/>
      <c r="E2" s="4"/>
    </row>
    <row r="3" spans="2:9" ht="30" customHeight="1" x14ac:dyDescent="0.3">
      <c r="C3" s="4"/>
      <c r="D3" s="4"/>
      <c r="E3" s="4"/>
    </row>
    <row r="4" spans="2:9" ht="15.75" customHeight="1" x14ac:dyDescent="0.3">
      <c r="B4" s="131" t="s">
        <v>134</v>
      </c>
      <c r="C4" s="131"/>
      <c r="D4" s="131"/>
      <c r="E4" s="131"/>
      <c r="F4" s="131"/>
      <c r="G4" s="131"/>
      <c r="H4" s="131"/>
      <c r="I4" s="131"/>
    </row>
    <row r="5" spans="2:9" ht="15.75" customHeight="1" x14ac:dyDescent="0.3">
      <c r="B5" s="132" t="s">
        <v>133</v>
      </c>
      <c r="C5" s="132"/>
      <c r="D5" s="132"/>
      <c r="E5" s="132"/>
      <c r="F5" s="132"/>
      <c r="G5" s="132"/>
      <c r="H5" s="132"/>
      <c r="I5" s="132"/>
    </row>
    <row r="6" spans="2:9" ht="15.75" customHeight="1" x14ac:dyDescent="0.3">
      <c r="B6" s="133" t="s">
        <v>10</v>
      </c>
      <c r="C6" s="133"/>
      <c r="D6" s="133"/>
      <c r="E6" s="133"/>
      <c r="F6" s="133"/>
      <c r="G6" s="133"/>
      <c r="H6" s="133"/>
      <c r="I6" s="133"/>
    </row>
    <row r="7" spans="2:9" ht="15.75" customHeight="1" x14ac:dyDescent="0.3">
      <c r="B7" s="100"/>
      <c r="C7" s="100"/>
      <c r="D7" s="100"/>
      <c r="E7" s="100"/>
      <c r="F7" s="100"/>
      <c r="G7" s="100"/>
      <c r="H7" s="100"/>
      <c r="I7" s="100"/>
    </row>
    <row r="8" spans="2:9" ht="78" customHeight="1" x14ac:dyDescent="0.3">
      <c r="B8" s="134" t="s">
        <v>128</v>
      </c>
      <c r="C8" s="134"/>
      <c r="D8" s="134"/>
      <c r="E8" s="134"/>
      <c r="F8" s="134"/>
      <c r="G8" s="134"/>
      <c r="H8" s="134"/>
      <c r="I8" s="134"/>
    </row>
    <row r="9" spans="2:9" ht="15.75" customHeight="1" x14ac:dyDescent="0.3">
      <c r="B9" s="121" t="s">
        <v>129</v>
      </c>
      <c r="C9" s="121"/>
      <c r="D9" s="121"/>
      <c r="E9" s="121"/>
      <c r="F9" s="121"/>
      <c r="G9" s="121"/>
      <c r="H9" s="121"/>
      <c r="I9" s="121"/>
    </row>
    <row r="10" spans="2:9" ht="15.75" customHeight="1" x14ac:dyDescent="0.3"/>
    <row r="11" spans="2:9" ht="15.75" customHeight="1" x14ac:dyDescent="0.3"/>
    <row r="12" spans="2:9" ht="15.75" customHeight="1" x14ac:dyDescent="0.3"/>
    <row r="13" spans="2:9" ht="15.75" customHeight="1" x14ac:dyDescent="0.3"/>
    <row r="14" spans="2:9" ht="15.75" customHeight="1" x14ac:dyDescent="0.3"/>
    <row r="15" spans="2:9" ht="15.75" customHeight="1" x14ac:dyDescent="0.3"/>
    <row r="16" spans="2:9" ht="15.75" customHeight="1" x14ac:dyDescent="0.3"/>
    <row r="17" spans="14:19" ht="15.75" customHeight="1" x14ac:dyDescent="0.3">
      <c r="N17" s="66"/>
      <c r="O17" s="67"/>
      <c r="P17" s="67"/>
      <c r="Q17" s="67"/>
      <c r="R17" s="67"/>
      <c r="S17" s="67"/>
    </row>
    <row r="18" spans="14:19" ht="15.75" customHeight="1" x14ac:dyDescent="0.3"/>
    <row r="19" spans="14:19" ht="15.75" customHeight="1" x14ac:dyDescent="0.3"/>
    <row r="20" spans="14:19" ht="15.75" customHeight="1" x14ac:dyDescent="0.3"/>
    <row r="21" spans="14:19" ht="15.75" customHeight="1" x14ac:dyDescent="0.3"/>
    <row r="22" spans="14:19" ht="15.75" customHeight="1" x14ac:dyDescent="0.3"/>
    <row r="23" spans="14:19" ht="15.75" customHeight="1" x14ac:dyDescent="0.3"/>
    <row r="24" spans="14:19" ht="15.75" customHeight="1" x14ac:dyDescent="0.3"/>
    <row r="25" spans="14:19" ht="15.75" customHeight="1" x14ac:dyDescent="0.3"/>
    <row r="26" spans="14:19" ht="15.75" customHeight="1" x14ac:dyDescent="0.3"/>
    <row r="27" spans="14:19" ht="15.75" customHeight="1" x14ac:dyDescent="0.3"/>
    <row r="28" spans="14:19" ht="15.75" customHeight="1" x14ac:dyDescent="0.3"/>
    <row r="29" spans="14:19" ht="15.75" customHeight="1" x14ac:dyDescent="0.3"/>
    <row r="30" spans="14:19" ht="15.75" customHeight="1" x14ac:dyDescent="0.3"/>
    <row r="31" spans="14:19" ht="15.75" customHeight="1" x14ac:dyDescent="0.3"/>
    <row r="32" spans="14:19" ht="15.75" customHeight="1" x14ac:dyDescent="0.3"/>
    <row r="33" spans="2:13" ht="15.75" customHeight="1" x14ac:dyDescent="0.3"/>
    <row r="34" spans="2:13" ht="15.75" customHeight="1" x14ac:dyDescent="0.3"/>
    <row r="35" spans="2:13" ht="15.75" customHeight="1" x14ac:dyDescent="0.3"/>
    <row r="36" spans="2:13" ht="15.75" customHeight="1" x14ac:dyDescent="0.3"/>
    <row r="37" spans="2:13" ht="15.75" customHeight="1" x14ac:dyDescent="0.3"/>
    <row r="38" spans="2:13" ht="15.75" customHeight="1" x14ac:dyDescent="0.3"/>
    <row r="39" spans="2:13" ht="15.75" customHeight="1" x14ac:dyDescent="0.3"/>
    <row r="40" spans="2:13" ht="15.75" customHeight="1" x14ac:dyDescent="0.3"/>
    <row r="41" spans="2:13" ht="15.75" customHeight="1" x14ac:dyDescent="0.3">
      <c r="B41" s="128" t="s">
        <v>78</v>
      </c>
      <c r="C41" s="128"/>
      <c r="D41" s="128"/>
      <c r="E41" s="128"/>
      <c r="F41" s="128"/>
      <c r="G41" s="128"/>
      <c r="H41" s="128"/>
      <c r="I41" s="128"/>
      <c r="J41" s="97"/>
    </row>
    <row r="42" spans="2:13" ht="15.75" customHeight="1" x14ac:dyDescent="0.3">
      <c r="B42" s="128" t="s">
        <v>135</v>
      </c>
      <c r="C42" s="128"/>
      <c r="D42" s="128"/>
      <c r="E42" s="128"/>
      <c r="F42" s="128"/>
      <c r="G42" s="128"/>
      <c r="H42" s="128"/>
      <c r="I42" s="128"/>
      <c r="J42" s="88"/>
      <c r="K42" s="8"/>
    </row>
    <row r="43" spans="2:13" ht="15.75" customHeight="1" x14ac:dyDescent="0.3">
      <c r="B43" s="128" t="s">
        <v>136</v>
      </c>
      <c r="C43" s="128"/>
      <c r="D43" s="128"/>
      <c r="E43" s="128"/>
      <c r="F43" s="128"/>
      <c r="G43" s="128"/>
      <c r="H43" s="128"/>
      <c r="I43" s="128"/>
      <c r="J43" s="128"/>
    </row>
    <row r="44" spans="2:13" ht="15.75" customHeight="1" x14ac:dyDescent="0.3">
      <c r="B44" s="128" t="s">
        <v>137</v>
      </c>
      <c r="C44" s="128"/>
      <c r="D44" s="128"/>
      <c r="E44" s="128"/>
      <c r="F44" s="128"/>
      <c r="G44" s="128"/>
      <c r="H44" s="128"/>
      <c r="I44" s="128"/>
      <c r="J44" s="128"/>
    </row>
    <row r="45" spans="2:13" ht="15.75" customHeight="1" x14ac:dyDescent="0.3">
      <c r="B45" s="128" t="s">
        <v>138</v>
      </c>
      <c r="C45" s="128"/>
      <c r="D45" s="128"/>
      <c r="E45" s="128"/>
      <c r="F45" s="128"/>
      <c r="G45" s="128"/>
      <c r="H45" s="128"/>
      <c r="I45" s="128"/>
      <c r="J45" s="3"/>
      <c r="M45" s="8" t="s">
        <v>1</v>
      </c>
    </row>
    <row r="46" spans="2:13" ht="15.75" customHeight="1" x14ac:dyDescent="0.3">
      <c r="B46" s="128" t="s">
        <v>139</v>
      </c>
      <c r="C46" s="128"/>
      <c r="D46" s="128"/>
      <c r="E46" s="128"/>
      <c r="F46" s="128"/>
      <c r="G46" s="128"/>
      <c r="H46" s="128"/>
      <c r="I46" s="128"/>
      <c r="J46" s="3"/>
      <c r="M46" s="8"/>
    </row>
    <row r="47" spans="2:13" ht="15.75" customHeight="1" x14ac:dyDescent="0.3">
      <c r="B47" s="128" t="s">
        <v>140</v>
      </c>
      <c r="C47" s="128"/>
      <c r="D47" s="128"/>
      <c r="E47" s="128"/>
      <c r="F47" s="128"/>
      <c r="G47" s="128"/>
      <c r="H47" s="128"/>
      <c r="I47" s="128"/>
      <c r="J47" s="128"/>
      <c r="M47" s="8"/>
    </row>
    <row r="48" spans="2:13" ht="15.75" customHeight="1" x14ac:dyDescent="0.3">
      <c r="B48" s="128" t="s">
        <v>141</v>
      </c>
      <c r="C48" s="128"/>
      <c r="D48" s="128"/>
      <c r="E48" s="128"/>
      <c r="F48" s="128"/>
      <c r="G48" s="128"/>
      <c r="H48" s="128"/>
      <c r="I48" s="128"/>
      <c r="J48" s="3"/>
      <c r="M48" s="8"/>
    </row>
    <row r="49" spans="2:13" ht="15.75" customHeight="1" x14ac:dyDescent="0.3">
      <c r="B49" s="128" t="s">
        <v>142</v>
      </c>
      <c r="C49" s="128"/>
      <c r="D49" s="128"/>
      <c r="E49" s="128"/>
      <c r="F49" s="128"/>
      <c r="G49" s="128"/>
      <c r="H49" s="128"/>
      <c r="I49" s="128"/>
      <c r="J49" s="3"/>
      <c r="M49" s="8"/>
    </row>
    <row r="50" spans="2:13" ht="15.75" customHeight="1" x14ac:dyDescent="0.3">
      <c r="B50" s="128" t="s">
        <v>143</v>
      </c>
      <c r="C50" s="128"/>
      <c r="D50" s="128"/>
      <c r="E50" s="128"/>
      <c r="F50" s="128"/>
      <c r="G50" s="128"/>
      <c r="H50" s="128"/>
      <c r="I50" s="128"/>
      <c r="J50" s="128"/>
      <c r="M50" s="8"/>
    </row>
    <row r="51" spans="2:13" ht="15.75" customHeight="1" x14ac:dyDescent="0.3">
      <c r="B51" s="128" t="s">
        <v>144</v>
      </c>
      <c r="C51" s="128"/>
      <c r="D51" s="128"/>
      <c r="E51" s="128"/>
      <c r="F51" s="128"/>
      <c r="G51" s="128"/>
      <c r="H51" s="128"/>
      <c r="I51" s="128"/>
      <c r="J51" s="3"/>
      <c r="M51" s="8"/>
    </row>
    <row r="52" spans="2:13" ht="15.75" customHeight="1" x14ac:dyDescent="0.3">
      <c r="B52" s="128" t="s">
        <v>2</v>
      </c>
      <c r="C52" s="128"/>
      <c r="D52" s="128"/>
      <c r="E52" s="128"/>
      <c r="F52" s="128"/>
      <c r="G52" s="128"/>
      <c r="H52" s="128"/>
      <c r="I52" s="128"/>
      <c r="J52" s="3"/>
      <c r="M52" s="8"/>
    </row>
    <row r="53" spans="2:13" ht="15.75" customHeight="1" x14ac:dyDescent="0.3">
      <c r="B53" s="128" t="s">
        <v>11</v>
      </c>
      <c r="C53" s="128"/>
      <c r="D53" s="128"/>
      <c r="E53" s="128"/>
      <c r="F53" s="128"/>
      <c r="G53" s="128"/>
      <c r="H53" s="128"/>
      <c r="I53" s="128"/>
      <c r="J53" s="3"/>
      <c r="M53" s="8"/>
    </row>
    <row r="54" spans="2:13" ht="15.75" customHeight="1" x14ac:dyDescent="0.3">
      <c r="J54" s="8"/>
    </row>
    <row r="55" spans="2:13" ht="85.5" customHeight="1" x14ac:dyDescent="0.3">
      <c r="B55" s="125" t="s">
        <v>130</v>
      </c>
      <c r="C55" s="125"/>
      <c r="D55" s="125"/>
      <c r="E55" s="125"/>
      <c r="F55" s="125"/>
      <c r="G55" s="125"/>
      <c r="H55" s="125"/>
      <c r="I55" s="125"/>
    </row>
    <row r="56" spans="2:13" ht="113" customHeight="1" x14ac:dyDescent="0.3">
      <c r="B56" s="125" t="s">
        <v>131</v>
      </c>
      <c r="C56" s="129"/>
      <c r="D56" s="129"/>
      <c r="E56" s="129"/>
      <c r="F56" s="129"/>
      <c r="G56" s="129"/>
      <c r="H56" s="129"/>
      <c r="I56" s="129"/>
    </row>
    <row r="57" spans="2:13" ht="101" customHeight="1" x14ac:dyDescent="0.3">
      <c r="B57" s="125" t="s">
        <v>132</v>
      </c>
      <c r="C57" s="130"/>
      <c r="D57" s="130"/>
      <c r="E57" s="130"/>
      <c r="F57" s="130"/>
      <c r="G57" s="130"/>
      <c r="H57" s="130"/>
      <c r="I57" s="130"/>
    </row>
    <row r="58" spans="2:13" x14ac:dyDescent="0.3">
      <c r="B58" s="126"/>
      <c r="C58" s="127"/>
      <c r="D58" s="127"/>
      <c r="E58" s="127"/>
      <c r="F58" s="127"/>
      <c r="G58" s="127"/>
      <c r="H58" s="127"/>
      <c r="I58" s="127"/>
      <c r="L58" s="14" t="s">
        <v>1</v>
      </c>
    </row>
    <row r="59" spans="2:13" x14ac:dyDescent="0.3">
      <c r="B59" s="122"/>
      <c r="C59" s="123"/>
      <c r="D59" s="123"/>
      <c r="E59" s="123"/>
      <c r="F59" s="123"/>
      <c r="G59" s="123"/>
      <c r="H59" s="123"/>
      <c r="I59" s="123"/>
    </row>
    <row r="60" spans="2:13" x14ac:dyDescent="0.3">
      <c r="B60" s="124"/>
      <c r="C60" s="123"/>
      <c r="D60" s="123"/>
      <c r="E60" s="123"/>
      <c r="F60" s="123"/>
      <c r="G60" s="123"/>
      <c r="H60" s="123"/>
      <c r="I60" s="123"/>
    </row>
  </sheetData>
  <mergeCells count="24">
    <mergeCell ref="B4:I4"/>
    <mergeCell ref="B5:I5"/>
    <mergeCell ref="B6:I6"/>
    <mergeCell ref="B52:I52"/>
    <mergeCell ref="B42:I42"/>
    <mergeCell ref="B41:I41"/>
    <mergeCell ref="B45:I45"/>
    <mergeCell ref="B8:I8"/>
    <mergeCell ref="B51:I51"/>
    <mergeCell ref="B50:J50"/>
    <mergeCell ref="B44:J44"/>
    <mergeCell ref="B43:J43"/>
    <mergeCell ref="B47:J47"/>
    <mergeCell ref="B46:I46"/>
    <mergeCell ref="B48:I48"/>
    <mergeCell ref="B9:I9"/>
    <mergeCell ref="B59:I59"/>
    <mergeCell ref="B60:I60"/>
    <mergeCell ref="B55:I55"/>
    <mergeCell ref="B58:I58"/>
    <mergeCell ref="B53:I53"/>
    <mergeCell ref="B56:I56"/>
    <mergeCell ref="B49:I49"/>
    <mergeCell ref="B57:I57"/>
  </mergeCells>
  <hyperlinks>
    <hyperlink ref="B41" location="'DA området'!A1" display="Tabel 1: Lønudvikling på DA-området" xr:uid="{00000000-0004-0000-0000-000000000000}"/>
    <hyperlink ref="B42" location="Arbejdsfunktioner!A1" display="Tabel 3: Arbejdsfunktioner" xr:uid="{00000000-0004-0000-0000-000002000000}"/>
    <hyperlink ref="B43" location="Geografi!A1" display="Tabel 4: Geografi" xr:uid="{00000000-0004-0000-0000-000003000000}"/>
    <hyperlink ref="B44" location="Dekomponering!A1" display="Tabel 5: Dekomponering af lønstigningstakten " xr:uid="{00000000-0004-0000-0000-000004000000}"/>
    <hyperlink ref="B45" location="Medarbejderomkostninger!A1" display="Tabel 6: Medarbejderomkostninger" xr:uid="{00000000-0004-0000-0000-000005000000}"/>
    <hyperlink ref="B41:I41" location="'Ulykkesfrekvens, hovedbrancher'!A1" display="Tabel 1 Ulykkesfrekvens, alle medarbejdere og arbejdere, hovedbrancher" xr:uid="{00000000-0004-0000-0000-000006000000}"/>
    <hyperlink ref="B43:I43" location="'Hvordan skaden skete'!A1" display="Tabel 4 Ulykkesfrekvens, alle medarbejdere og arbejdere, hvordan skaden skete" xr:uid="{00000000-0004-0000-0000-000008000000}"/>
    <hyperlink ref="B45:I45" location="'Skadens art'!A1" display="Tabel 6 Ulykkesfrekvens, alle medarbejdere og arbejdere, skadens art" xr:uid="{00000000-0004-0000-0000-000009000000}"/>
    <hyperlink ref="B44:I44" location="'Skadet del af legemet'!A1" display="Tabel 5 Ulykkesfrekvens, alle medarbejdere og arbejdere, skadet del af legemet" xr:uid="{00000000-0004-0000-0000-00000A000000}"/>
    <hyperlink ref="B52" location="'Om statistikken'!A1" display="Metode" xr:uid="{00000000-0004-0000-0000-00000B000000}"/>
    <hyperlink ref="B42:I42" location="'Ulykkesfrekvens, arbejdsfunk.'!A1" display="Tabel 3 Ulykkesfrekvens, hovedarbejdsfunktioner, alle medarbejdere" xr:uid="{00000000-0004-0000-0000-00000C000000}"/>
    <hyperlink ref="B53:I53" location="Kontakt!A1" display="Kontakt" xr:uid="{00000000-0004-0000-0000-00000D000000}"/>
    <hyperlink ref="B52:I52" location="Metode!A1" display="Metode" xr:uid="{00000000-0004-0000-0000-00000E000000}"/>
    <hyperlink ref="B48" location="'Ulykkesfrekvens, alder'!A1" display="Tabel 7 Ulykkesfrekvens, alder" xr:uid="{431C4754-1B39-4934-872C-AC431F72712E}"/>
    <hyperlink ref="B49" location="'Ulykkesfrekvens, region'!A1" display="Tabel 8 Ulykkesfrekvens, region" xr:uid="{D7B8F34F-46B6-433B-8B97-85807346C55A}"/>
    <hyperlink ref="B48:H48" location="'Ulykkesfrekvens, alder'!A1" display="Tabel 9 Ulykkesfrekvens, alle medarbejdere og arbejdere, alder" xr:uid="{464C921B-1F44-45B1-B304-7AC0C4716234}"/>
    <hyperlink ref="B49:H49" location="'Ulykkesfrekvens, regioner'!A1" display="Tabel 10 Ulykkesfrekvens, alle medarbejdere og arbejdere, regioner" xr:uid="{42186DD0-DF8D-4DF1-88A1-4184FF5A5278}"/>
    <hyperlink ref="B50" location="'Ulykkesfrekvens, virk.størrelse'!A1" display="Tabel 9 Ulykkesfrekvens, alle medarbejdere og arbejdere, virksomhedsstørrelse" xr:uid="{6E39E83F-468B-4CBC-85BB-85EA4EF2CB34}"/>
    <hyperlink ref="B51" location="'Ulykkesfrekvens, uden vikarer'!A1" display="Tabel 10 Ulykkesfrekvens, uden vikarer" xr:uid="{1C4E5C85-F0E0-4742-B6D9-04A2B4F7BA77}"/>
    <hyperlink ref="B47" location="Forside!A1" display="Tabel 6 Ulykkesfrekvens, alle medarbejdere og arbejdere, forventet fravær" xr:uid="{E66BBC46-782C-42DE-9F44-BD230B4D7E2A}"/>
    <hyperlink ref="B50:J50" location="'Ulykkesfrekvens, virk.størrelse'!A1" display="Tabel 11 Ulykkesfrekvens, alle medarbejdere og arbejdere, virksomhedsstørrelse" xr:uid="{875D95E5-860F-4BE0-9C85-1A537BD64A73}"/>
    <hyperlink ref="B51:I51" location="'Ulykkesfrekvens, uden vikarer'!A1" display="Tabel 12 Ulykkesfrekvens, uden vikarer" xr:uid="{D30364C4-E97A-4657-BE07-4A89AFD5D48A}"/>
    <hyperlink ref="B47:J47" location="'Forventet fravær'!A1" display="Tabel 8 Ulykkesfrekvens, alle medarbejdere og arbejdere, forventet fravær" xr:uid="{7CBFF38D-D30E-4DED-B051-F830E4A93486}"/>
    <hyperlink ref="B46:I46" location="Afvigelse!A1" display="Tabel 7 Ulykkesfrekvens, alle medarbejdere og arbejdere, afvigelse" xr:uid="{D33DBFCE-0778-47B3-8137-751A9FB3E602}"/>
  </hyperlinks>
  <pageMargins left="0.70866141732283472" right="0.70866141732283472" top="0.74803149606299213" bottom="0.74803149606299213" header="0.31496062992125984" footer="0.31496062992125984"/>
  <pageSetup paperSize="9" scale="55" orientation="portrait" r:id="rId1"/>
  <rowBreaks count="1" manualBreakCount="1">
    <brk id="38" min="1"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00F83-2077-4A0A-BCF2-44FD41CD996F}">
  <sheetPr>
    <pageSetUpPr fitToPage="1"/>
  </sheetPr>
  <dimension ref="B1:P17"/>
  <sheetViews>
    <sheetView zoomScaleNormal="100" zoomScaleSheetLayoutView="100" workbookViewId="0">
      <selection activeCell="L8" sqref="L8"/>
    </sheetView>
  </sheetViews>
  <sheetFormatPr defaultColWidth="9.36328125" defaultRowHeight="13.5" x14ac:dyDescent="0.3"/>
  <cols>
    <col min="1" max="1" width="2.6328125" style="2" customWidth="1"/>
    <col min="2" max="2" width="20.453125" style="2" bestFit="1" customWidth="1"/>
    <col min="3" max="5" width="14.6328125" style="5" customWidth="1"/>
    <col min="6" max="6" width="3.453125" style="5" customWidth="1"/>
    <col min="7" max="9" width="14.6328125" style="2" customWidth="1"/>
    <col min="10" max="16384" width="9.36328125" style="2"/>
  </cols>
  <sheetData>
    <row r="1" spans="2:16" ht="12" customHeight="1" x14ac:dyDescent="0.3"/>
    <row r="2" spans="2:16" ht="60" customHeight="1" x14ac:dyDescent="0.3">
      <c r="F2" s="2"/>
    </row>
    <row r="3" spans="2:16" ht="30" customHeight="1" x14ac:dyDescent="0.3">
      <c r="F3" s="2"/>
    </row>
    <row r="4" spans="2:16" ht="30" customHeight="1" thickBot="1" x14ac:dyDescent="0.35">
      <c r="B4" s="135" t="s">
        <v>96</v>
      </c>
      <c r="C4" s="135"/>
      <c r="D4" s="135"/>
      <c r="E4" s="135"/>
      <c r="F4" s="135"/>
      <c r="G4" s="135"/>
      <c r="H4" s="135"/>
    </row>
    <row r="5" spans="2:16" ht="18" customHeight="1" x14ac:dyDescent="0.3">
      <c r="B5" s="15"/>
      <c r="C5" s="142" t="s">
        <v>22</v>
      </c>
      <c r="D5" s="143"/>
      <c r="E5" s="143"/>
      <c r="F5" s="40"/>
      <c r="G5" s="137" t="s">
        <v>23</v>
      </c>
      <c r="H5" s="137"/>
      <c r="I5" s="138"/>
    </row>
    <row r="6" spans="2:16" s="6" customFormat="1" ht="18" customHeight="1" thickBot="1" x14ac:dyDescent="0.4">
      <c r="B6" s="16"/>
      <c r="C6" s="20" t="s">
        <v>28</v>
      </c>
      <c r="D6" s="44">
        <v>2023</v>
      </c>
      <c r="E6" s="44">
        <v>2024</v>
      </c>
      <c r="F6" s="36"/>
      <c r="G6" s="46" t="s">
        <v>28</v>
      </c>
      <c r="H6" s="47">
        <v>2023</v>
      </c>
      <c r="I6" s="48">
        <v>2024</v>
      </c>
    </row>
    <row r="7" spans="2:16" s="6" customFormat="1" ht="19.5" customHeight="1" thickBot="1" x14ac:dyDescent="0.4">
      <c r="B7" s="55"/>
      <c r="C7" s="149" t="s">
        <v>77</v>
      </c>
      <c r="D7" s="150"/>
      <c r="E7" s="150"/>
      <c r="F7" s="150"/>
      <c r="G7" s="150"/>
      <c r="H7" s="150"/>
      <c r="I7" s="151"/>
    </row>
    <row r="8" spans="2:16" ht="15" customHeight="1" x14ac:dyDescent="0.3">
      <c r="B8" s="59" t="s">
        <v>117</v>
      </c>
      <c r="C8" s="79">
        <v>210.12937428782175</v>
      </c>
      <c r="D8" s="17">
        <v>207.95522616946408</v>
      </c>
      <c r="E8" s="23">
        <v>219.70322133195967</v>
      </c>
      <c r="F8" s="37"/>
      <c r="G8" s="23">
        <v>371.26322614765195</v>
      </c>
      <c r="H8" s="17">
        <v>378.5187931944829</v>
      </c>
      <c r="I8" s="89">
        <v>400.77646874045593</v>
      </c>
    </row>
    <row r="9" spans="2:16" ht="15" customHeight="1" x14ac:dyDescent="0.3">
      <c r="B9" s="60" t="s">
        <v>118</v>
      </c>
      <c r="C9" s="69">
        <v>312.0917804219398</v>
      </c>
      <c r="D9" s="17">
        <v>295.37171795842329</v>
      </c>
      <c r="E9" s="17">
        <v>373.28354725365568</v>
      </c>
      <c r="F9" s="38"/>
      <c r="G9" s="17">
        <v>426.7574868931269</v>
      </c>
      <c r="H9" s="17">
        <v>400.07182991471439</v>
      </c>
      <c r="I9" s="70">
        <v>515.53184813147118</v>
      </c>
    </row>
    <row r="10" spans="2:16" ht="15" customHeight="1" x14ac:dyDescent="0.3">
      <c r="B10" s="60" t="s">
        <v>58</v>
      </c>
      <c r="C10" s="69">
        <v>263.59278473615711</v>
      </c>
      <c r="D10" s="17">
        <v>247.40233409821559</v>
      </c>
      <c r="E10" s="17">
        <v>273.08785541024508</v>
      </c>
      <c r="F10" s="38"/>
      <c r="G10" s="17">
        <v>402.40024460704848</v>
      </c>
      <c r="H10" s="17">
        <v>377.27741132332829</v>
      </c>
      <c r="I10" s="70">
        <v>427.11159450929819</v>
      </c>
    </row>
    <row r="11" spans="2:16" ht="15" customHeight="1" x14ac:dyDescent="0.3">
      <c r="B11" s="60" t="s">
        <v>59</v>
      </c>
      <c r="C11" s="69">
        <v>242.97828111184648</v>
      </c>
      <c r="D11" s="17">
        <v>239.64544452260893</v>
      </c>
      <c r="E11" s="17">
        <v>245.26384105040017</v>
      </c>
      <c r="F11" s="38"/>
      <c r="G11" s="17">
        <v>372.05377086463113</v>
      </c>
      <c r="H11" s="17">
        <v>367.3236692428631</v>
      </c>
      <c r="I11" s="70">
        <v>391.25760723590054</v>
      </c>
    </row>
    <row r="12" spans="2:16" ht="15" customHeight="1" x14ac:dyDescent="0.3">
      <c r="B12" s="60" t="s">
        <v>60</v>
      </c>
      <c r="C12" s="69">
        <v>312.56548901373151</v>
      </c>
      <c r="D12" s="17">
        <v>304.2219934682131</v>
      </c>
      <c r="E12" s="17">
        <v>325.53826758722664</v>
      </c>
      <c r="F12" s="38"/>
      <c r="G12" s="17">
        <v>435.95067724472239</v>
      </c>
      <c r="H12" s="17">
        <v>428.45893544737777</v>
      </c>
      <c r="I12" s="70">
        <v>450.78353262063939</v>
      </c>
    </row>
    <row r="13" spans="2:16" ht="15" customHeight="1" thickBot="1" x14ac:dyDescent="0.35">
      <c r="B13" s="49" t="s">
        <v>0</v>
      </c>
      <c r="C13" s="85">
        <v>250.43822021439448</v>
      </c>
      <c r="D13" s="18">
        <v>242.80551498091768</v>
      </c>
      <c r="E13" s="18">
        <v>263.77278169318942</v>
      </c>
      <c r="F13" s="41"/>
      <c r="G13" s="18">
        <v>392.99756425115146</v>
      </c>
      <c r="H13" s="18">
        <v>383.60376384828885</v>
      </c>
      <c r="I13" s="87">
        <v>424.41084035145326</v>
      </c>
    </row>
    <row r="14" spans="2:16" x14ac:dyDescent="0.3">
      <c r="B14" s="50"/>
    </row>
    <row r="15" spans="2:16" ht="12.75" customHeight="1" x14ac:dyDescent="0.3">
      <c r="B15" s="144"/>
      <c r="C15" s="144"/>
      <c r="D15" s="144"/>
      <c r="E15" s="144"/>
      <c r="F15" s="144"/>
      <c r="G15" s="144"/>
      <c r="H15" s="144"/>
      <c r="I15" s="144"/>
    </row>
    <row r="16" spans="2:16" x14ac:dyDescent="0.3">
      <c r="B16" s="136" t="str">
        <f>'Ulykkesfrekvens, hovedbrancher'!B23:K23</f>
        <v>DA UlykkesStatistik 2024</v>
      </c>
      <c r="C16" s="136"/>
      <c r="D16" s="136"/>
      <c r="E16" s="136"/>
      <c r="F16" s="136"/>
      <c r="G16" s="136"/>
      <c r="H16" s="136"/>
      <c r="I16" s="136"/>
      <c r="P16" s="45" t="s">
        <v>1</v>
      </c>
    </row>
    <row r="17" spans="2:2" ht="14.5" x14ac:dyDescent="0.35">
      <c r="B17" s="9"/>
    </row>
  </sheetData>
  <mergeCells count="6">
    <mergeCell ref="B4:H4"/>
    <mergeCell ref="B16:I16"/>
    <mergeCell ref="C5:E5"/>
    <mergeCell ref="G5:I5"/>
    <mergeCell ref="C7:I7"/>
    <mergeCell ref="B15:I15"/>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2078F-B15A-4DE7-80D3-BD09C18566E8}">
  <sheetPr>
    <pageSetUpPr fitToPage="1"/>
  </sheetPr>
  <dimension ref="B1:P47"/>
  <sheetViews>
    <sheetView zoomScaleNormal="100" zoomScaleSheetLayoutView="100" workbookViewId="0">
      <selection activeCell="N17" sqref="N17"/>
    </sheetView>
  </sheetViews>
  <sheetFormatPr defaultColWidth="9.36328125" defaultRowHeight="13.5" x14ac:dyDescent="0.3"/>
  <cols>
    <col min="1" max="1" width="2.6328125" style="2" customWidth="1"/>
    <col min="2" max="2" width="19.453125" style="2" customWidth="1"/>
    <col min="3" max="5" width="14.6328125" style="5" customWidth="1"/>
    <col min="6" max="6" width="3.453125" style="5" customWidth="1"/>
    <col min="7" max="9" width="14.6328125" style="2" customWidth="1"/>
    <col min="10" max="16384" width="9.36328125" style="2"/>
  </cols>
  <sheetData>
    <row r="1" spans="2:12" ht="12" customHeight="1" x14ac:dyDescent="0.3"/>
    <row r="2" spans="2:12" ht="60" customHeight="1" x14ac:dyDescent="0.3">
      <c r="F2" s="2"/>
    </row>
    <row r="3" spans="2:12" ht="30" customHeight="1" x14ac:dyDescent="0.3">
      <c r="F3" s="2"/>
    </row>
    <row r="4" spans="2:12" ht="30" customHeight="1" thickBot="1" x14ac:dyDescent="0.35">
      <c r="B4" s="135" t="s">
        <v>97</v>
      </c>
      <c r="C4" s="135"/>
      <c r="D4" s="135"/>
      <c r="E4" s="135"/>
      <c r="F4" s="135"/>
      <c r="G4" s="135"/>
      <c r="H4" s="135"/>
      <c r="I4" s="135"/>
    </row>
    <row r="5" spans="2:12" ht="18" customHeight="1" x14ac:dyDescent="0.3">
      <c r="B5" s="15"/>
      <c r="C5" s="142" t="s">
        <v>22</v>
      </c>
      <c r="D5" s="143"/>
      <c r="E5" s="143"/>
      <c r="F5" s="40"/>
      <c r="G5" s="137" t="s">
        <v>23</v>
      </c>
      <c r="H5" s="137"/>
      <c r="I5" s="138"/>
    </row>
    <row r="6" spans="2:12" s="6" customFormat="1" ht="18" customHeight="1" thickBot="1" x14ac:dyDescent="0.4">
      <c r="B6" s="16"/>
      <c r="C6" s="20" t="s">
        <v>28</v>
      </c>
      <c r="D6" s="44">
        <v>2023</v>
      </c>
      <c r="E6" s="44">
        <v>2024</v>
      </c>
      <c r="F6" s="36"/>
      <c r="G6" s="46" t="s">
        <v>28</v>
      </c>
      <c r="H6" s="47">
        <v>2023</v>
      </c>
      <c r="I6" s="48">
        <v>2024</v>
      </c>
    </row>
    <row r="7" spans="2:12" s="6" customFormat="1" ht="19.5" customHeight="1" thickBot="1" x14ac:dyDescent="0.4">
      <c r="B7" s="55"/>
      <c r="C7" s="149" t="s">
        <v>77</v>
      </c>
      <c r="D7" s="150"/>
      <c r="E7" s="150"/>
      <c r="F7" s="150"/>
      <c r="G7" s="150"/>
      <c r="H7" s="150"/>
      <c r="I7" s="151"/>
    </row>
    <row r="8" spans="2:12" ht="15" customHeight="1" x14ac:dyDescent="0.3">
      <c r="B8" s="59" t="s">
        <v>119</v>
      </c>
      <c r="C8" s="108">
        <v>219.93847411293669</v>
      </c>
      <c r="D8" s="23">
        <v>234.2201657110584</v>
      </c>
      <c r="E8" s="107">
        <v>207.78298284282619</v>
      </c>
      <c r="F8" s="37"/>
      <c r="G8" s="105">
        <v>275.4781780744558</v>
      </c>
      <c r="H8" s="17">
        <v>284.2233954539733</v>
      </c>
      <c r="I8" s="103">
        <v>262.30547420785564</v>
      </c>
    </row>
    <row r="9" spans="2:12" ht="15" customHeight="1" x14ac:dyDescent="0.3">
      <c r="B9" s="60" t="s">
        <v>120</v>
      </c>
      <c r="C9" s="109">
        <v>289.07232655992004</v>
      </c>
      <c r="D9" s="17">
        <v>279.95618144084284</v>
      </c>
      <c r="E9" s="105">
        <v>303.79998354710483</v>
      </c>
      <c r="F9" s="38"/>
      <c r="G9" s="105">
        <v>366.28939001739144</v>
      </c>
      <c r="H9" s="17">
        <v>359.00981679776629</v>
      </c>
      <c r="I9" s="104">
        <v>389.39718901940233</v>
      </c>
    </row>
    <row r="10" spans="2:12" ht="15" customHeight="1" x14ac:dyDescent="0.3">
      <c r="B10" s="60" t="s">
        <v>61</v>
      </c>
      <c r="C10" s="109">
        <v>309.05788966413809</v>
      </c>
      <c r="D10" s="17">
        <v>300.34359752739107</v>
      </c>
      <c r="E10" s="105">
        <v>336.3617902754703</v>
      </c>
      <c r="F10" s="38"/>
      <c r="G10" s="105">
        <v>425.14043701912158</v>
      </c>
      <c r="H10" s="17">
        <v>414.10168163970474</v>
      </c>
      <c r="I10" s="104">
        <v>460.28860415655265</v>
      </c>
    </row>
    <row r="11" spans="2:12" ht="15" customHeight="1" x14ac:dyDescent="0.3">
      <c r="B11" s="60" t="s">
        <v>62</v>
      </c>
      <c r="C11" s="109">
        <v>310.85805329733523</v>
      </c>
      <c r="D11" s="17">
        <v>317.68526511589897</v>
      </c>
      <c r="E11" s="105">
        <v>349.21006612459701</v>
      </c>
      <c r="F11" s="38"/>
      <c r="G11" s="105">
        <v>466.44179348122043</v>
      </c>
      <c r="H11" s="17">
        <v>481.2870323123272</v>
      </c>
      <c r="I11" s="104">
        <v>533.16300547143226</v>
      </c>
    </row>
    <row r="12" spans="2:12" ht="15" customHeight="1" x14ac:dyDescent="0.3">
      <c r="B12" s="60" t="s">
        <v>63</v>
      </c>
      <c r="C12" s="109">
        <v>280.55710193452785</v>
      </c>
      <c r="D12" s="17">
        <v>273.39715682725915</v>
      </c>
      <c r="E12" s="105">
        <v>304.12553508326613</v>
      </c>
      <c r="F12" s="38"/>
      <c r="G12" s="105">
        <v>449.68960218577502</v>
      </c>
      <c r="H12" s="17">
        <v>430.58134782090548</v>
      </c>
      <c r="I12" s="104">
        <v>497.68128379519618</v>
      </c>
    </row>
    <row r="13" spans="2:12" ht="15" customHeight="1" x14ac:dyDescent="0.3">
      <c r="B13" s="60" t="s">
        <v>64</v>
      </c>
      <c r="C13" s="109">
        <v>253.9895819400331</v>
      </c>
      <c r="D13" s="17">
        <v>236.12388060254</v>
      </c>
      <c r="E13" s="105">
        <v>264.28858517934356</v>
      </c>
      <c r="F13" s="38"/>
      <c r="G13" s="105">
        <v>432.60087989281868</v>
      </c>
      <c r="H13" s="17">
        <v>406.16042675507663</v>
      </c>
      <c r="I13" s="104">
        <v>443.53829545702769</v>
      </c>
      <c r="L13" s="101" t="s">
        <v>1</v>
      </c>
    </row>
    <row r="14" spans="2:12" ht="15" customHeight="1" x14ac:dyDescent="0.3">
      <c r="B14" s="60" t="s">
        <v>65</v>
      </c>
      <c r="C14" s="109">
        <v>194.3255641773616</v>
      </c>
      <c r="D14" s="17">
        <v>192.30613172081604</v>
      </c>
      <c r="E14" s="105">
        <v>201.80554266785046</v>
      </c>
      <c r="F14" s="38"/>
      <c r="G14" s="105">
        <v>369.5275724862633</v>
      </c>
      <c r="H14" s="17">
        <v>368.67986782019477</v>
      </c>
      <c r="I14" s="104">
        <v>405.90846059602416</v>
      </c>
    </row>
    <row r="15" spans="2:12" ht="15" customHeight="1" x14ac:dyDescent="0.3">
      <c r="B15" s="60" t="s">
        <v>66</v>
      </c>
      <c r="C15" s="109">
        <v>206.09910137895716</v>
      </c>
      <c r="D15" s="17">
        <v>194.12144466504989</v>
      </c>
      <c r="E15" s="105">
        <v>208.1729685639383</v>
      </c>
      <c r="F15" s="38"/>
      <c r="G15" s="105">
        <v>326.41493722296548</v>
      </c>
      <c r="H15" s="17">
        <v>313.91354623280625</v>
      </c>
      <c r="I15" s="104">
        <v>350.52635719071628</v>
      </c>
    </row>
    <row r="16" spans="2:12" ht="15" customHeight="1" x14ac:dyDescent="0.3">
      <c r="B16" s="60" t="s">
        <v>67</v>
      </c>
      <c r="C16" s="109">
        <v>0</v>
      </c>
      <c r="D16" s="17">
        <v>0</v>
      </c>
      <c r="E16" s="105">
        <v>0</v>
      </c>
      <c r="F16" s="38"/>
      <c r="G16" s="105">
        <v>0</v>
      </c>
      <c r="H16" s="17">
        <v>0</v>
      </c>
      <c r="I16" s="104">
        <v>0</v>
      </c>
    </row>
    <row r="17" spans="2:16" ht="15" customHeight="1" thickBot="1" x14ac:dyDescent="0.35">
      <c r="B17" s="49" t="s">
        <v>0</v>
      </c>
      <c r="C17" s="85">
        <v>250.43822021438325</v>
      </c>
      <c r="D17" s="18">
        <v>242.80551498095733</v>
      </c>
      <c r="E17" s="18">
        <v>263.77278169310728</v>
      </c>
      <c r="F17" s="41"/>
      <c r="G17" s="106">
        <v>392.99756425111525</v>
      </c>
      <c r="H17" s="18">
        <v>383.60376384826549</v>
      </c>
      <c r="I17" s="87">
        <v>424.41084035145724</v>
      </c>
    </row>
    <row r="18" spans="2:16" x14ac:dyDescent="0.3">
      <c r="B18" s="50"/>
    </row>
    <row r="19" spans="2:16" ht="12.75" customHeight="1" x14ac:dyDescent="0.3">
      <c r="B19" s="144"/>
      <c r="C19" s="144"/>
      <c r="D19" s="144"/>
      <c r="E19" s="144"/>
      <c r="F19" s="144"/>
      <c r="G19" s="144"/>
      <c r="H19" s="144"/>
      <c r="I19" s="144"/>
    </row>
    <row r="20" spans="2:16" x14ac:dyDescent="0.3">
      <c r="B20" s="136" t="str">
        <f>'Ulykkesfrekvens, hovedbrancher'!B23:K23</f>
        <v>DA UlykkesStatistik 2024</v>
      </c>
      <c r="C20" s="136"/>
      <c r="D20" s="136"/>
      <c r="E20" s="136"/>
      <c r="F20" s="136"/>
      <c r="G20" s="136"/>
      <c r="H20" s="136"/>
      <c r="I20" s="136"/>
      <c r="P20" s="45" t="s">
        <v>1</v>
      </c>
    </row>
    <row r="21" spans="2:16" ht="14.5" x14ac:dyDescent="0.35">
      <c r="B21" s="9"/>
    </row>
    <row r="25" spans="2:16" x14ac:dyDescent="0.3">
      <c r="G25" s="99"/>
      <c r="H25" s="99"/>
      <c r="I25" s="99"/>
    </row>
    <row r="26" spans="2:16" x14ac:dyDescent="0.3">
      <c r="G26" s="99"/>
      <c r="H26" s="99"/>
      <c r="I26" s="99"/>
    </row>
    <row r="27" spans="2:16" x14ac:dyDescent="0.3">
      <c r="G27" s="99"/>
      <c r="H27" s="99"/>
      <c r="I27" s="99"/>
    </row>
    <row r="28" spans="2:16" x14ac:dyDescent="0.3">
      <c r="G28" s="99"/>
      <c r="H28" s="99"/>
      <c r="I28" s="99"/>
    </row>
    <row r="29" spans="2:16" x14ac:dyDescent="0.3">
      <c r="G29" s="99"/>
      <c r="H29" s="99"/>
      <c r="I29" s="99"/>
    </row>
    <row r="30" spans="2:16" x14ac:dyDescent="0.3">
      <c r="G30" s="99"/>
      <c r="H30" s="99"/>
      <c r="I30" s="99"/>
    </row>
    <row r="31" spans="2:16" x14ac:dyDescent="0.3">
      <c r="G31" s="99"/>
      <c r="H31" s="99"/>
      <c r="I31" s="99"/>
    </row>
    <row r="32" spans="2:16" x14ac:dyDescent="0.3">
      <c r="G32" s="99"/>
      <c r="H32" s="99"/>
      <c r="I32" s="99"/>
    </row>
    <row r="33" spans="7:9" x14ac:dyDescent="0.3">
      <c r="G33" s="99"/>
      <c r="H33" s="99"/>
      <c r="I33" s="99"/>
    </row>
    <row r="34" spans="7:9" x14ac:dyDescent="0.3">
      <c r="G34" s="102"/>
      <c r="H34" s="99"/>
      <c r="I34" s="99"/>
    </row>
    <row r="36" spans="7:9" x14ac:dyDescent="0.3">
      <c r="G36" s="99"/>
      <c r="H36" s="99"/>
      <c r="I36" s="99"/>
    </row>
    <row r="37" spans="7:9" x14ac:dyDescent="0.3">
      <c r="G37" s="99"/>
      <c r="H37" s="99"/>
      <c r="I37" s="99"/>
    </row>
    <row r="38" spans="7:9" x14ac:dyDescent="0.3">
      <c r="G38" s="99"/>
      <c r="H38" s="99"/>
      <c r="I38" s="99"/>
    </row>
    <row r="39" spans="7:9" x14ac:dyDescent="0.3">
      <c r="G39" s="99"/>
      <c r="H39" s="99"/>
      <c r="I39" s="99"/>
    </row>
    <row r="40" spans="7:9" x14ac:dyDescent="0.3">
      <c r="G40" s="99"/>
      <c r="H40" s="99"/>
      <c r="I40" s="99"/>
    </row>
    <row r="41" spans="7:9" x14ac:dyDescent="0.3">
      <c r="G41" s="99"/>
      <c r="H41" s="99"/>
      <c r="I41" s="99"/>
    </row>
    <row r="42" spans="7:9" x14ac:dyDescent="0.3">
      <c r="G42" s="99"/>
      <c r="H42" s="99"/>
      <c r="I42" s="99"/>
    </row>
    <row r="43" spans="7:9" x14ac:dyDescent="0.3">
      <c r="G43" s="99"/>
      <c r="H43" s="99"/>
      <c r="I43" s="99"/>
    </row>
    <row r="44" spans="7:9" x14ac:dyDescent="0.3">
      <c r="G44" s="99"/>
      <c r="H44" s="99"/>
      <c r="I44" s="99"/>
    </row>
    <row r="45" spans="7:9" x14ac:dyDescent="0.3">
      <c r="G45" s="99"/>
      <c r="H45" s="99"/>
      <c r="I45" s="99"/>
    </row>
    <row r="46" spans="7:9" x14ac:dyDescent="0.3">
      <c r="G46" s="99"/>
      <c r="H46" s="99"/>
      <c r="I46" s="99"/>
    </row>
    <row r="47" spans="7:9" x14ac:dyDescent="0.3">
      <c r="G47" s="99"/>
      <c r="H47" s="99"/>
      <c r="I47" s="99"/>
    </row>
  </sheetData>
  <mergeCells count="6">
    <mergeCell ref="B4:I4"/>
    <mergeCell ref="B20:I20"/>
    <mergeCell ref="C5:E5"/>
    <mergeCell ref="G5:I5"/>
    <mergeCell ref="C7:I7"/>
    <mergeCell ref="B19:I19"/>
  </mergeCells>
  <pageMargins left="0.70866141732283472" right="0.70866141732283472" top="0.74803149606299213" bottom="0.74803149606299213" header="0.31496062992125984" footer="0.31496062992125984"/>
  <pageSetup paperSize="9" scale="77" orientation="portrait" r:id="rId1"/>
  <ignoredErrors>
    <ignoredError sqref="B9" twoDigitTextYear="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E9275-5056-4E1B-880F-9FEB47B09A68}">
  <sheetPr>
    <pageSetUpPr fitToPage="1"/>
  </sheetPr>
  <dimension ref="B1:P20"/>
  <sheetViews>
    <sheetView zoomScaleNormal="100" zoomScaleSheetLayoutView="100" workbookViewId="0">
      <selection activeCell="K9" sqref="K9"/>
    </sheetView>
  </sheetViews>
  <sheetFormatPr defaultColWidth="9.36328125" defaultRowHeight="13.5" x14ac:dyDescent="0.3"/>
  <cols>
    <col min="1" max="1" width="2.6328125" style="2" customWidth="1"/>
    <col min="2" max="2" width="19.453125" style="2" customWidth="1"/>
    <col min="3" max="5" width="14.6328125" style="5" customWidth="1"/>
    <col min="6" max="6" width="3.453125" style="5" customWidth="1"/>
    <col min="7" max="9" width="14.6328125" style="2" customWidth="1"/>
    <col min="10" max="16384" width="9.36328125" style="2"/>
  </cols>
  <sheetData>
    <row r="1" spans="2:9" ht="12" customHeight="1" x14ac:dyDescent="0.3"/>
    <row r="2" spans="2:9" ht="60" customHeight="1" x14ac:dyDescent="0.3">
      <c r="F2" s="2"/>
    </row>
    <row r="3" spans="2:9" ht="30" customHeight="1" x14ac:dyDescent="0.3">
      <c r="F3" s="2"/>
    </row>
    <row r="4" spans="2:9" ht="30" customHeight="1" thickBot="1" x14ac:dyDescent="0.35">
      <c r="B4" s="135" t="s">
        <v>98</v>
      </c>
      <c r="C4" s="135"/>
      <c r="D4" s="135"/>
      <c r="E4" s="135"/>
      <c r="F4" s="135"/>
      <c r="G4" s="135"/>
      <c r="H4" s="135"/>
      <c r="I4" s="135"/>
    </row>
    <row r="5" spans="2:9" ht="18" customHeight="1" x14ac:dyDescent="0.3">
      <c r="B5" s="15"/>
      <c r="C5" s="142" t="s">
        <v>22</v>
      </c>
      <c r="D5" s="143"/>
      <c r="E5" s="143"/>
      <c r="F5" s="40"/>
      <c r="G5" s="137" t="s">
        <v>92</v>
      </c>
      <c r="H5" s="137"/>
      <c r="I5" s="138"/>
    </row>
    <row r="6" spans="2:9" s="6" customFormat="1" ht="18" customHeight="1" thickBot="1" x14ac:dyDescent="0.4">
      <c r="B6" s="16"/>
      <c r="C6" s="20" t="s">
        <v>28</v>
      </c>
      <c r="D6" s="44">
        <v>2023</v>
      </c>
      <c r="E6" s="44">
        <v>2024</v>
      </c>
      <c r="F6" s="36"/>
      <c r="G6" s="46" t="s">
        <v>28</v>
      </c>
      <c r="H6" s="47">
        <v>2023</v>
      </c>
      <c r="I6" s="48">
        <v>2024</v>
      </c>
    </row>
    <row r="7" spans="2:9" s="6" customFormat="1" ht="19.5" customHeight="1" thickBot="1" x14ac:dyDescent="0.4">
      <c r="B7" s="55"/>
      <c r="C7" s="149" t="s">
        <v>77</v>
      </c>
      <c r="D7" s="150"/>
      <c r="E7" s="150"/>
      <c r="F7" s="64"/>
      <c r="G7" s="150" t="s">
        <v>83</v>
      </c>
      <c r="H7" s="150"/>
      <c r="I7" s="151"/>
    </row>
    <row r="8" spans="2:9" ht="15" customHeight="1" x14ac:dyDescent="0.3">
      <c r="B8" s="59" t="s">
        <v>24</v>
      </c>
      <c r="C8" s="79">
        <v>225.69987493101169</v>
      </c>
      <c r="D8" s="23">
        <v>207.14379950140264</v>
      </c>
      <c r="E8" s="23">
        <v>225.24340890519105</v>
      </c>
      <c r="F8" s="37"/>
      <c r="G8" s="23">
        <v>0.72485353986694467</v>
      </c>
      <c r="H8" s="23">
        <v>0.52273915316257191</v>
      </c>
      <c r="I8" s="114">
        <v>0.83764474008376444</v>
      </c>
    </row>
    <row r="9" spans="2:9" ht="15" customHeight="1" x14ac:dyDescent="0.3">
      <c r="B9" s="60" t="s">
        <v>25</v>
      </c>
      <c r="C9" s="69">
        <v>420.09207184942636</v>
      </c>
      <c r="D9" s="17">
        <v>414.18253798540343</v>
      </c>
      <c r="E9" s="17">
        <v>447.22224732433602</v>
      </c>
      <c r="F9" s="38"/>
      <c r="G9" s="17">
        <v>1.0974789045918103</v>
      </c>
      <c r="H9" s="17">
        <v>1.3405516885795308</v>
      </c>
      <c r="I9" s="115">
        <v>1.3096351730589337</v>
      </c>
    </row>
    <row r="10" spans="2:9" ht="15" customHeight="1" x14ac:dyDescent="0.3">
      <c r="B10" s="60" t="s">
        <v>26</v>
      </c>
      <c r="C10" s="69">
        <v>207.15877774627404</v>
      </c>
      <c r="D10" s="17">
        <v>203.94539792775475</v>
      </c>
      <c r="E10" s="17">
        <v>222.11873914881261</v>
      </c>
      <c r="F10" s="38"/>
      <c r="G10" s="17">
        <v>4.8701475472314479</v>
      </c>
      <c r="H10" s="17">
        <v>4.9636963696369634</v>
      </c>
      <c r="I10" s="115">
        <v>4.4485749690210659</v>
      </c>
    </row>
    <row r="11" spans="2:9" ht="15" customHeight="1" thickBot="1" x14ac:dyDescent="0.35">
      <c r="B11" s="49" t="s">
        <v>0</v>
      </c>
      <c r="C11" s="85">
        <v>243.91483548141693</v>
      </c>
      <c r="D11" s="18">
        <v>235.79185767195546</v>
      </c>
      <c r="E11" s="18">
        <v>257.17200596899823</v>
      </c>
      <c r="F11" s="41"/>
      <c r="G11" s="18">
        <v>2.8136005970227416</v>
      </c>
      <c r="H11" s="18">
        <v>2.9231371525512202</v>
      </c>
      <c r="I11" s="116">
        <v>2.7378924312484791</v>
      </c>
    </row>
    <row r="12" spans="2:9" ht="15" customHeight="1" x14ac:dyDescent="0.3">
      <c r="B12" s="50"/>
    </row>
    <row r="13" spans="2:9" ht="15" customHeight="1" x14ac:dyDescent="0.3">
      <c r="B13" s="144"/>
      <c r="C13" s="144"/>
      <c r="D13" s="144"/>
      <c r="E13" s="144"/>
      <c r="F13" s="144"/>
      <c r="G13" s="144"/>
      <c r="H13" s="144"/>
      <c r="I13" s="144"/>
    </row>
    <row r="14" spans="2:9" ht="15" customHeight="1" x14ac:dyDescent="0.3">
      <c r="B14" s="136" t="str">
        <f>'Ulykkesfrekvens, hovedbrancher'!B23:K23</f>
        <v>DA UlykkesStatistik 2024</v>
      </c>
      <c r="C14" s="136"/>
      <c r="D14" s="136"/>
      <c r="E14" s="136"/>
      <c r="F14" s="136"/>
      <c r="G14" s="136"/>
      <c r="H14" s="136"/>
      <c r="I14" s="136"/>
    </row>
    <row r="15" spans="2:9" ht="15" customHeight="1" x14ac:dyDescent="0.35">
      <c r="B15" s="9"/>
    </row>
    <row r="16" spans="2:9" ht="15" customHeight="1" x14ac:dyDescent="0.3"/>
    <row r="17" spans="8:16" ht="15" customHeight="1" x14ac:dyDescent="0.3"/>
    <row r="18" spans="8:16" x14ac:dyDescent="0.3">
      <c r="H18" s="84" t="s">
        <v>1</v>
      </c>
    </row>
    <row r="19" spans="8:16" ht="12.75" customHeight="1" x14ac:dyDescent="0.3"/>
    <row r="20" spans="8:16" x14ac:dyDescent="0.3">
      <c r="P20" s="45" t="s">
        <v>1</v>
      </c>
    </row>
  </sheetData>
  <mergeCells count="7">
    <mergeCell ref="B14:I14"/>
    <mergeCell ref="B4:I4"/>
    <mergeCell ref="C5:E5"/>
    <mergeCell ref="G5:I5"/>
    <mergeCell ref="B13:I13"/>
    <mergeCell ref="C7:E7"/>
    <mergeCell ref="G7:I7"/>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pageSetUpPr fitToPage="1"/>
  </sheetPr>
  <dimension ref="A1:M23"/>
  <sheetViews>
    <sheetView zoomScaleNormal="100" zoomScaleSheetLayoutView="100" workbookViewId="0">
      <selection activeCell="M5" sqref="M5"/>
    </sheetView>
  </sheetViews>
  <sheetFormatPr defaultColWidth="9.36328125" defaultRowHeight="13.5" x14ac:dyDescent="0.3"/>
  <cols>
    <col min="1" max="1" width="2.6328125" style="2" customWidth="1"/>
    <col min="2" max="2" width="23" style="2" customWidth="1"/>
    <col min="3" max="10" width="8.6328125" style="2" customWidth="1"/>
    <col min="11" max="16384" width="9.36328125" style="2"/>
  </cols>
  <sheetData>
    <row r="1" spans="1:13" ht="12" customHeight="1" x14ac:dyDescent="0.3"/>
    <row r="2" spans="1:13" ht="67.5" customHeight="1" x14ac:dyDescent="0.3"/>
    <row r="3" spans="1:13" ht="30" customHeight="1" x14ac:dyDescent="0.3">
      <c r="B3" s="12" t="s">
        <v>13</v>
      </c>
    </row>
    <row r="4" spans="1:13" ht="19.5" customHeight="1" x14ac:dyDescent="0.3">
      <c r="B4" s="26"/>
      <c r="C4" s="165" t="s">
        <v>74</v>
      </c>
      <c r="D4" s="165"/>
      <c r="E4" s="165"/>
      <c r="F4" s="165"/>
      <c r="G4" s="165"/>
      <c r="H4" s="165"/>
      <c r="I4" s="165"/>
      <c r="J4" s="166"/>
    </row>
    <row r="5" spans="1:13" ht="123.75" customHeight="1" x14ac:dyDescent="0.3">
      <c r="A5" s="24" t="s">
        <v>1</v>
      </c>
      <c r="B5" s="43" t="s">
        <v>14</v>
      </c>
      <c r="C5" s="172" t="s">
        <v>104</v>
      </c>
      <c r="D5" s="173"/>
      <c r="E5" s="173"/>
      <c r="F5" s="173"/>
      <c r="G5" s="173"/>
      <c r="H5" s="173"/>
      <c r="I5" s="173"/>
      <c r="J5" s="174"/>
    </row>
    <row r="6" spans="1:13" ht="73.5" customHeight="1" x14ac:dyDescent="0.3">
      <c r="B6" s="31" t="s">
        <v>15</v>
      </c>
      <c r="C6" s="170" t="s">
        <v>122</v>
      </c>
      <c r="D6" s="171"/>
      <c r="E6" s="171"/>
      <c r="F6" s="171"/>
      <c r="G6" s="171"/>
      <c r="H6" s="171"/>
      <c r="I6" s="171"/>
      <c r="J6" s="171"/>
    </row>
    <row r="7" spans="1:13" ht="49.5" customHeight="1" x14ac:dyDescent="0.3">
      <c r="B7" s="42" t="s">
        <v>16</v>
      </c>
      <c r="C7" s="167" t="s">
        <v>68</v>
      </c>
      <c r="D7" s="168"/>
      <c r="E7" s="168"/>
      <c r="F7" s="168"/>
      <c r="G7" s="168"/>
      <c r="H7" s="168"/>
      <c r="I7" s="168"/>
      <c r="J7" s="168"/>
    </row>
    <row r="8" spans="1:13" ht="177.75" customHeight="1" x14ac:dyDescent="0.3">
      <c r="B8" s="43" t="s">
        <v>125</v>
      </c>
      <c r="C8" s="169" t="s">
        <v>123</v>
      </c>
      <c r="D8" s="161"/>
      <c r="E8" s="161"/>
      <c r="F8" s="161"/>
      <c r="G8" s="161"/>
      <c r="H8" s="161"/>
      <c r="I8" s="161"/>
      <c r="J8" s="161"/>
    </row>
    <row r="9" spans="1:13" ht="96.75" customHeight="1" x14ac:dyDescent="0.3">
      <c r="B9" s="42" t="s">
        <v>126</v>
      </c>
      <c r="C9" s="164" t="s">
        <v>124</v>
      </c>
      <c r="D9" s="159"/>
      <c r="E9" s="159"/>
      <c r="F9" s="159"/>
      <c r="G9" s="159"/>
      <c r="H9" s="159"/>
      <c r="I9" s="159"/>
      <c r="J9" s="159"/>
      <c r="M9" s="62" t="s">
        <v>1</v>
      </c>
    </row>
    <row r="10" spans="1:13" ht="55.5" customHeight="1" x14ac:dyDescent="0.3">
      <c r="B10" s="42" t="s">
        <v>17</v>
      </c>
      <c r="C10" s="162" t="s">
        <v>73</v>
      </c>
      <c r="D10" s="163"/>
      <c r="E10" s="163"/>
      <c r="F10" s="163"/>
      <c r="G10" s="163"/>
      <c r="H10" s="163"/>
      <c r="I10" s="163"/>
      <c r="J10" s="163"/>
    </row>
    <row r="11" spans="1:13" ht="32.25" customHeight="1" x14ac:dyDescent="0.3">
      <c r="B11" s="42" t="s">
        <v>18</v>
      </c>
      <c r="C11" s="158" t="s">
        <v>69</v>
      </c>
      <c r="D11" s="159"/>
      <c r="E11" s="159"/>
      <c r="F11" s="159"/>
      <c r="G11" s="159"/>
      <c r="H11" s="159"/>
      <c r="I11" s="159"/>
      <c r="J11" s="159"/>
    </row>
    <row r="12" spans="1:13" ht="23.25" customHeight="1" x14ac:dyDescent="0.3">
      <c r="B12" s="32" t="s">
        <v>19</v>
      </c>
      <c r="C12" s="158" t="s">
        <v>70</v>
      </c>
      <c r="D12" s="159"/>
      <c r="E12" s="159"/>
      <c r="F12" s="159"/>
      <c r="G12" s="159"/>
      <c r="H12" s="159"/>
      <c r="I12" s="159"/>
      <c r="J12" s="159"/>
    </row>
    <row r="13" spans="1:13" ht="23.25" customHeight="1" x14ac:dyDescent="0.3">
      <c r="B13" s="32" t="s">
        <v>20</v>
      </c>
      <c r="C13" s="158" t="s">
        <v>71</v>
      </c>
      <c r="D13" s="159"/>
      <c r="E13" s="159"/>
      <c r="F13" s="159"/>
      <c r="G13" s="159"/>
      <c r="H13" s="159"/>
      <c r="I13" s="159"/>
      <c r="J13" s="159"/>
    </row>
    <row r="14" spans="1:13" ht="73.5" customHeight="1" x14ac:dyDescent="0.3">
      <c r="B14" s="42" t="s">
        <v>21</v>
      </c>
      <c r="C14" s="160" t="s">
        <v>75</v>
      </c>
      <c r="D14" s="161"/>
      <c r="E14" s="161"/>
      <c r="F14" s="161"/>
      <c r="G14" s="161"/>
      <c r="H14" s="161"/>
      <c r="I14" s="161"/>
      <c r="J14" s="161"/>
    </row>
    <row r="15" spans="1:13" ht="30.75" customHeight="1" x14ac:dyDescent="0.3">
      <c r="B15" s="42" t="s">
        <v>76</v>
      </c>
      <c r="C15" s="61" t="s">
        <v>72</v>
      </c>
      <c r="D15" s="29"/>
      <c r="E15" s="29"/>
      <c r="F15" s="29"/>
      <c r="G15" s="29"/>
      <c r="H15" s="29"/>
      <c r="I15" s="29"/>
      <c r="J15" s="30"/>
    </row>
    <row r="16" spans="1:13" ht="21" customHeight="1" x14ac:dyDescent="0.3">
      <c r="B16" s="33" t="s">
        <v>11</v>
      </c>
      <c r="C16" s="112" t="s">
        <v>108</v>
      </c>
      <c r="D16" s="27"/>
      <c r="E16" s="27"/>
      <c r="F16" s="27"/>
      <c r="G16" s="27"/>
      <c r="H16" s="27"/>
      <c r="I16" s="27"/>
      <c r="J16" s="28"/>
    </row>
    <row r="23" spans="5:5" x14ac:dyDescent="0.3">
      <c r="E23" s="25" t="s">
        <v>1</v>
      </c>
    </row>
  </sheetData>
  <mergeCells count="11">
    <mergeCell ref="C4:J4"/>
    <mergeCell ref="C7:J7"/>
    <mergeCell ref="C8:J8"/>
    <mergeCell ref="C6:J6"/>
    <mergeCell ref="C5:J5"/>
    <mergeCell ref="C13:J13"/>
    <mergeCell ref="C11:J11"/>
    <mergeCell ref="C14:J14"/>
    <mergeCell ref="C10:J10"/>
    <mergeCell ref="C9:J9"/>
    <mergeCell ref="C12:J12"/>
  </mergeCells>
  <hyperlinks>
    <hyperlink ref="C16" r:id="rId1" xr:uid="{B23C014F-7D97-4061-AC32-371CE1E169ED}"/>
  </hyperlinks>
  <pageMargins left="0.70866141732283472" right="0.70866141732283472" top="0.74803149606299213" bottom="0.74803149606299213" header="0.31496062992125984" footer="0.31496062992125984"/>
  <pageSetup paperSize="9" scale="82"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pageSetUpPr fitToPage="1"/>
  </sheetPr>
  <dimension ref="B1:F12"/>
  <sheetViews>
    <sheetView zoomScaleNormal="100" zoomScaleSheetLayoutView="100" workbookViewId="0">
      <selection activeCell="K7" sqref="K7"/>
    </sheetView>
  </sheetViews>
  <sheetFormatPr defaultColWidth="9.36328125" defaultRowHeight="13.5" x14ac:dyDescent="0.3"/>
  <cols>
    <col min="1" max="1" width="2.6328125" style="8" customWidth="1"/>
    <col min="2" max="2" width="38.36328125" style="8" customWidth="1"/>
    <col min="3" max="16384" width="9.36328125" style="8"/>
  </cols>
  <sheetData>
    <row r="1" spans="2:6" ht="12" customHeight="1" x14ac:dyDescent="0.3"/>
    <row r="2" spans="2:6" ht="67.5" customHeight="1" x14ac:dyDescent="0.3"/>
    <row r="3" spans="2:6" ht="30" customHeight="1" x14ac:dyDescent="0.3">
      <c r="B3" s="12" t="s">
        <v>12</v>
      </c>
    </row>
    <row r="4" spans="2:6" s="1" customFormat="1" x14ac:dyDescent="0.3">
      <c r="B4" s="175" t="s">
        <v>3</v>
      </c>
      <c r="C4" s="175"/>
      <c r="D4" s="175"/>
      <c r="E4" s="175"/>
      <c r="F4" s="175"/>
    </row>
    <row r="5" spans="2:6" ht="12.75" customHeight="1" x14ac:dyDescent="0.3">
      <c r="B5" s="113" t="s">
        <v>109</v>
      </c>
      <c r="C5" s="13"/>
      <c r="D5" s="13"/>
      <c r="E5" s="13"/>
      <c r="F5" s="13"/>
    </row>
    <row r="6" spans="2:6" ht="14.5" x14ac:dyDescent="0.35">
      <c r="B6" s="13" t="s">
        <v>4</v>
      </c>
      <c r="C6" s="110" t="s">
        <v>106</v>
      </c>
      <c r="D6" s="13"/>
      <c r="E6" s="13"/>
      <c r="F6" s="13"/>
    </row>
    <row r="7" spans="2:6" ht="12" customHeight="1" x14ac:dyDescent="0.3">
      <c r="B7" s="13" t="s">
        <v>5</v>
      </c>
      <c r="C7" s="111" t="s">
        <v>107</v>
      </c>
      <c r="D7" s="13"/>
      <c r="E7" s="13"/>
      <c r="F7" s="13"/>
    </row>
    <row r="8" spans="2:6" ht="14" x14ac:dyDescent="0.3">
      <c r="B8" s="10"/>
      <c r="C8" s="10"/>
      <c r="D8" s="10"/>
      <c r="E8" s="10"/>
      <c r="F8" s="10"/>
    </row>
    <row r="9" spans="2:6" ht="12.75" customHeight="1" x14ac:dyDescent="0.3">
      <c r="B9" s="176" t="s">
        <v>121</v>
      </c>
      <c r="C9" s="176"/>
      <c r="D9" s="176"/>
      <c r="E9" s="176"/>
      <c r="F9" s="176"/>
    </row>
    <row r="10" spans="2:6" x14ac:dyDescent="0.3">
      <c r="B10" s="13" t="s">
        <v>6</v>
      </c>
      <c r="C10" s="13"/>
      <c r="D10" s="13"/>
      <c r="E10" s="13"/>
      <c r="F10" s="13"/>
    </row>
    <row r="11" spans="2:6" x14ac:dyDescent="0.3">
      <c r="B11" s="13" t="s">
        <v>7</v>
      </c>
      <c r="C11" s="11" t="s">
        <v>8</v>
      </c>
      <c r="D11" s="13"/>
      <c r="E11" s="13"/>
      <c r="F11" s="13"/>
    </row>
    <row r="12" spans="2:6" x14ac:dyDescent="0.3">
      <c r="B12" s="13" t="s">
        <v>5</v>
      </c>
      <c r="C12" s="13" t="s">
        <v>9</v>
      </c>
      <c r="D12" s="13"/>
      <c r="E12" s="13"/>
      <c r="F12" s="13"/>
    </row>
  </sheetData>
  <mergeCells count="2">
    <mergeCell ref="B4:F4"/>
    <mergeCell ref="B9:F9"/>
  </mergeCells>
  <hyperlinks>
    <hyperlink ref="C6" r:id="rId1" xr:uid="{00000000-0004-0000-0800-000000000000}"/>
    <hyperlink ref="C11" r:id="rId2" xr:uid="{00000000-0004-0000-0800-000001000000}"/>
  </hyperlinks>
  <pageMargins left="0.70866141732283472" right="0.70866141732283472" top="0.74803149606299213" bottom="0.74803149606299213" header="0.31496062992125984" footer="0.31496062992125984"/>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pageSetUpPr fitToPage="1"/>
  </sheetPr>
  <dimension ref="B1:W40"/>
  <sheetViews>
    <sheetView zoomScaleNormal="100" zoomScaleSheetLayoutView="100" workbookViewId="0">
      <selection activeCell="K20" sqref="K20"/>
    </sheetView>
  </sheetViews>
  <sheetFormatPr defaultColWidth="9.36328125" defaultRowHeight="13.5" x14ac:dyDescent="0.3"/>
  <cols>
    <col min="1" max="1" width="2.6328125" style="2" customWidth="1"/>
    <col min="2" max="2" width="12.6328125" style="2" customWidth="1"/>
    <col min="3" max="3" width="13.6328125" style="5" customWidth="1"/>
    <col min="4" max="5" width="16.54296875" style="5" customWidth="1"/>
    <col min="6" max="6" width="14.6328125" style="5" customWidth="1"/>
    <col min="7" max="7" width="3.453125" style="5" customWidth="1"/>
    <col min="8" max="8" width="13.6328125" style="2" customWidth="1"/>
    <col min="9" max="10" width="16.54296875" style="2" customWidth="1"/>
    <col min="11" max="11" width="14.6328125" style="2" customWidth="1"/>
    <col min="12" max="16384" width="9.36328125" style="2"/>
  </cols>
  <sheetData>
    <row r="1" spans="2:15" ht="12" customHeight="1" x14ac:dyDescent="0.3"/>
    <row r="2" spans="2:15" ht="60" customHeight="1" x14ac:dyDescent="0.3">
      <c r="F2" s="2"/>
      <c r="G2" s="2"/>
    </row>
    <row r="3" spans="2:15" ht="30" customHeight="1" x14ac:dyDescent="0.3">
      <c r="F3" s="2"/>
      <c r="G3" s="2"/>
      <c r="M3" s="86" t="s">
        <v>1</v>
      </c>
      <c r="N3" s="71" t="s">
        <v>1</v>
      </c>
    </row>
    <row r="4" spans="2:15" ht="30" customHeight="1" thickBot="1" x14ac:dyDescent="0.4">
      <c r="B4" s="135" t="s">
        <v>78</v>
      </c>
      <c r="C4" s="135"/>
      <c r="D4" s="135"/>
      <c r="E4" s="135"/>
      <c r="F4" s="135"/>
      <c r="G4" s="135"/>
      <c r="H4" s="135"/>
      <c r="I4" s="135"/>
      <c r="J4" s="7"/>
    </row>
    <row r="5" spans="2:15" ht="18" customHeight="1" x14ac:dyDescent="0.3">
      <c r="B5" s="15"/>
      <c r="C5" s="142" t="s">
        <v>22</v>
      </c>
      <c r="D5" s="143"/>
      <c r="E5" s="143"/>
      <c r="F5" s="143"/>
      <c r="G5" s="40"/>
      <c r="H5" s="137" t="s">
        <v>23</v>
      </c>
      <c r="I5" s="137"/>
      <c r="J5" s="137"/>
      <c r="K5" s="138"/>
    </row>
    <row r="6" spans="2:15" s="6" customFormat="1" ht="18" customHeight="1" x14ac:dyDescent="0.35">
      <c r="B6" s="16"/>
      <c r="C6" s="20" t="s">
        <v>0</v>
      </c>
      <c r="D6" s="21" t="s">
        <v>24</v>
      </c>
      <c r="E6" s="21" t="s">
        <v>25</v>
      </c>
      <c r="F6" s="36" t="s">
        <v>26</v>
      </c>
      <c r="G6" s="36"/>
      <c r="H6" s="21" t="s">
        <v>0</v>
      </c>
      <c r="I6" s="21" t="s">
        <v>24</v>
      </c>
      <c r="J6" s="21" t="s">
        <v>25</v>
      </c>
      <c r="K6" s="22" t="s">
        <v>27</v>
      </c>
    </row>
    <row r="7" spans="2:15" s="6" customFormat="1" ht="19.5" customHeight="1" thickBot="1" x14ac:dyDescent="0.4">
      <c r="B7" s="34"/>
      <c r="C7" s="139" t="s">
        <v>77</v>
      </c>
      <c r="D7" s="140"/>
      <c r="E7" s="140"/>
      <c r="F7" s="140"/>
      <c r="G7" s="140"/>
      <c r="H7" s="140"/>
      <c r="I7" s="140"/>
      <c r="J7" s="140"/>
      <c r="K7" s="141"/>
    </row>
    <row r="8" spans="2:15" ht="15" customHeight="1" x14ac:dyDescent="0.3">
      <c r="B8" s="19">
        <v>2012</v>
      </c>
      <c r="C8" s="69">
        <v>237.25159197076459</v>
      </c>
      <c r="D8" s="17">
        <v>248.28810069701436</v>
      </c>
      <c r="E8" s="17">
        <v>416.19241430974171</v>
      </c>
      <c r="F8" s="17">
        <v>189.22399937890202</v>
      </c>
      <c r="G8" s="38"/>
      <c r="H8" s="17">
        <v>395.57374387000442</v>
      </c>
      <c r="I8" s="17">
        <v>423.06379491872781</v>
      </c>
      <c r="J8" s="17">
        <v>523.59966497334449</v>
      </c>
      <c r="K8" s="73">
        <v>320.54867962228479</v>
      </c>
    </row>
    <row r="9" spans="2:15" ht="15" customHeight="1" x14ac:dyDescent="0.3">
      <c r="B9" s="19">
        <v>2013</v>
      </c>
      <c r="C9" s="69">
        <v>237.97288274137173</v>
      </c>
      <c r="D9" s="17">
        <v>244.64649399197512</v>
      </c>
      <c r="E9" s="17">
        <v>426.35701708762173</v>
      </c>
      <c r="F9" s="17">
        <v>192.97129575234271</v>
      </c>
      <c r="G9" s="38"/>
      <c r="H9" s="17">
        <v>389.5056715858608</v>
      </c>
      <c r="I9" s="17">
        <v>406.74843322778042</v>
      </c>
      <c r="J9" s="17">
        <v>533.26493415563414</v>
      </c>
      <c r="K9" s="73">
        <v>319.75786127918235</v>
      </c>
      <c r="O9" s="74" t="s">
        <v>1</v>
      </c>
    </row>
    <row r="10" spans="2:15" ht="15" customHeight="1" x14ac:dyDescent="0.3">
      <c r="B10" s="19">
        <v>2014</v>
      </c>
      <c r="C10" s="69">
        <v>230.67008996038913</v>
      </c>
      <c r="D10" s="17">
        <v>231.00672001562984</v>
      </c>
      <c r="E10" s="17">
        <v>399.8038693774389</v>
      </c>
      <c r="F10" s="68">
        <v>192.6839353896583</v>
      </c>
      <c r="G10" s="38"/>
      <c r="H10" s="17">
        <v>369.584241619284</v>
      </c>
      <c r="I10" s="17">
        <v>382.18476224533777</v>
      </c>
      <c r="J10" s="17">
        <v>494.93962157183176</v>
      </c>
      <c r="K10" s="73">
        <v>309.54867508372803</v>
      </c>
    </row>
    <row r="11" spans="2:15" ht="15" customHeight="1" x14ac:dyDescent="0.3">
      <c r="B11" s="19">
        <v>2015</v>
      </c>
      <c r="C11" s="69">
        <v>240.81137287628684</v>
      </c>
      <c r="D11" s="17">
        <v>248.61728805199067</v>
      </c>
      <c r="E11" s="17">
        <v>423.83853360990463</v>
      </c>
      <c r="F11" s="68">
        <v>190.64363019777633</v>
      </c>
      <c r="G11" s="38"/>
      <c r="H11" s="17">
        <v>387.05244034342559</v>
      </c>
      <c r="I11" s="17">
        <v>406.16602840326425</v>
      </c>
      <c r="J11" s="17">
        <v>519.81119710400526</v>
      </c>
      <c r="K11" s="70">
        <v>314.0655297567036</v>
      </c>
    </row>
    <row r="12" spans="2:15" ht="15" customHeight="1" x14ac:dyDescent="0.3">
      <c r="B12" s="19">
        <v>2016</v>
      </c>
      <c r="C12" s="69">
        <v>242.51117371259366</v>
      </c>
      <c r="D12" s="17">
        <v>242.32809492192439</v>
      </c>
      <c r="E12" s="17">
        <v>406.10537089778558</v>
      </c>
      <c r="F12" s="68">
        <v>198.14965266087336</v>
      </c>
      <c r="G12" s="38"/>
      <c r="H12" s="17">
        <v>378.1924603019886</v>
      </c>
      <c r="I12" s="17">
        <v>390.08722513540351</v>
      </c>
      <c r="J12" s="17">
        <v>497.21598873443008</v>
      </c>
      <c r="K12" s="70">
        <v>315.76955690157962</v>
      </c>
    </row>
    <row r="13" spans="2:15" ht="15" customHeight="1" x14ac:dyDescent="0.3">
      <c r="B13" s="19">
        <v>2017</v>
      </c>
      <c r="C13" s="69">
        <v>234.72730176037248</v>
      </c>
      <c r="D13" s="17">
        <v>226.68627753564499</v>
      </c>
      <c r="E13" s="17">
        <v>403.75153702841453</v>
      </c>
      <c r="F13" s="68">
        <v>194.68702429325484</v>
      </c>
      <c r="G13" s="38"/>
      <c r="H13" s="17">
        <v>366.49490497285831</v>
      </c>
      <c r="I13" s="17">
        <v>359.64846563130209</v>
      </c>
      <c r="J13" s="17">
        <v>498.03865829203392</v>
      </c>
      <c r="K13" s="70">
        <v>312.70398026472952</v>
      </c>
    </row>
    <row r="14" spans="2:15" ht="15" customHeight="1" x14ac:dyDescent="0.3">
      <c r="B14" s="19">
        <v>2018</v>
      </c>
      <c r="C14" s="69">
        <v>240.09556012515799</v>
      </c>
      <c r="D14" s="17">
        <v>232.4912164036669</v>
      </c>
      <c r="E14" s="17">
        <v>424.70223778128826</v>
      </c>
      <c r="F14" s="68">
        <v>195.1698553970829</v>
      </c>
      <c r="G14" s="38"/>
      <c r="H14" s="17">
        <v>373.28276238274003</v>
      </c>
      <c r="I14" s="17">
        <v>376.94624283500764</v>
      </c>
      <c r="J14" s="17">
        <v>517.74613740256427</v>
      </c>
      <c r="K14" s="70">
        <v>305.58904071486404</v>
      </c>
    </row>
    <row r="15" spans="2:15" ht="15" customHeight="1" x14ac:dyDescent="0.3">
      <c r="B15" s="19">
        <v>2019</v>
      </c>
      <c r="C15" s="69">
        <v>234.30907746349769</v>
      </c>
      <c r="D15" s="17">
        <v>219.41834245600594</v>
      </c>
      <c r="E15" s="17">
        <v>393.60424913155509</v>
      </c>
      <c r="F15" s="68">
        <v>201.98163787111415</v>
      </c>
      <c r="G15" s="38"/>
      <c r="H15" s="17">
        <v>368.41188154928614</v>
      </c>
      <c r="I15" s="17">
        <v>351.76700161189325</v>
      </c>
      <c r="J15" s="17">
        <v>485.71863464127631</v>
      </c>
      <c r="K15" s="70">
        <v>327.05654306764296</v>
      </c>
    </row>
    <row r="16" spans="2:15" ht="15" customHeight="1" x14ac:dyDescent="0.3">
      <c r="B16" s="19">
        <v>2020</v>
      </c>
      <c r="C16" s="69">
        <v>232.94699291860465</v>
      </c>
      <c r="D16" s="17">
        <v>224.97454456134929</v>
      </c>
      <c r="E16" s="17">
        <v>409.70955333339094</v>
      </c>
      <c r="F16" s="68">
        <v>191.61599136797903</v>
      </c>
      <c r="G16" s="38"/>
      <c r="H16" s="17">
        <v>368.6009498537079</v>
      </c>
      <c r="I16" s="17">
        <v>369.18298493271595</v>
      </c>
      <c r="J16" s="17">
        <v>508.27088352639828</v>
      </c>
      <c r="K16" s="70">
        <v>302.83941470568431</v>
      </c>
    </row>
    <row r="17" spans="2:19" ht="15" customHeight="1" x14ac:dyDescent="0.3">
      <c r="B17" s="19">
        <v>2021</v>
      </c>
      <c r="C17" s="69">
        <v>256.76683265823169</v>
      </c>
      <c r="D17" s="17">
        <v>242.0792118458796</v>
      </c>
      <c r="E17" s="17">
        <v>435.67292448895756</v>
      </c>
      <c r="F17" s="68">
        <v>217.9879837481115</v>
      </c>
      <c r="G17" s="38"/>
      <c r="H17" s="17">
        <v>397.85389312095498</v>
      </c>
      <c r="I17" s="17">
        <v>393.60553432684156</v>
      </c>
      <c r="J17" s="17">
        <v>536.44419034805708</v>
      </c>
      <c r="K17" s="70">
        <v>335.87028826683627</v>
      </c>
    </row>
    <row r="18" spans="2:19" ht="15" customHeight="1" x14ac:dyDescent="0.3">
      <c r="B18" s="19">
        <v>2022</v>
      </c>
      <c r="C18" s="69">
        <v>254.88485595836229</v>
      </c>
      <c r="D18" s="17">
        <v>234.83722093234582</v>
      </c>
      <c r="E18" s="17">
        <v>403.77003840533234</v>
      </c>
      <c r="F18" s="68">
        <v>226.61268167624786</v>
      </c>
      <c r="G18" s="38"/>
      <c r="H18" s="17">
        <v>390.01457773931713</v>
      </c>
      <c r="I18" s="17">
        <v>379.01978608020858</v>
      </c>
      <c r="J18" s="17">
        <v>497.30653750304486</v>
      </c>
      <c r="K18" s="70">
        <v>348.35632628676245</v>
      </c>
    </row>
    <row r="19" spans="2:19" ht="15" customHeight="1" x14ac:dyDescent="0.3">
      <c r="B19" s="19">
        <v>2023</v>
      </c>
      <c r="C19" s="69">
        <v>242.80551498093607</v>
      </c>
      <c r="D19" s="17">
        <v>209.57025269192786</v>
      </c>
      <c r="E19" s="17">
        <v>419.45771329634499</v>
      </c>
      <c r="F19" s="68">
        <v>213.90051670425495</v>
      </c>
      <c r="G19" s="38"/>
      <c r="H19" s="17">
        <v>383.60376384829908</v>
      </c>
      <c r="I19" s="17">
        <v>345.08843719077674</v>
      </c>
      <c r="J19" s="17">
        <v>521.90158106594117</v>
      </c>
      <c r="K19" s="70">
        <v>345.01804089327135</v>
      </c>
    </row>
    <row r="20" spans="2:19" ht="15" customHeight="1" thickBot="1" x14ac:dyDescent="0.35">
      <c r="B20" s="35">
        <v>2024</v>
      </c>
      <c r="C20" s="85">
        <v>263.77278169326968</v>
      </c>
      <c r="D20" s="18">
        <v>227.16360413689341</v>
      </c>
      <c r="E20" s="18">
        <v>452.46700167878174</v>
      </c>
      <c r="F20" s="18">
        <v>231.59531856093213</v>
      </c>
      <c r="G20" s="39"/>
      <c r="H20" s="18">
        <v>424.41084035146179</v>
      </c>
      <c r="I20" s="18">
        <v>377.47684996106875</v>
      </c>
      <c r="J20" s="18">
        <v>564.81858615514307</v>
      </c>
      <c r="K20" s="87">
        <v>389.53484173004244</v>
      </c>
    </row>
    <row r="22" spans="2:19" ht="12.75" customHeight="1" x14ac:dyDescent="0.3">
      <c r="B22" s="144"/>
      <c r="C22" s="144"/>
      <c r="D22" s="144"/>
      <c r="E22" s="144"/>
      <c r="F22" s="144"/>
      <c r="G22" s="144"/>
      <c r="H22" s="144"/>
      <c r="I22" s="144"/>
      <c r="J22" s="144"/>
      <c r="K22" s="144"/>
    </row>
    <row r="23" spans="2:19" x14ac:dyDescent="0.3">
      <c r="B23" s="136" t="s">
        <v>127</v>
      </c>
      <c r="C23" s="136"/>
      <c r="D23" s="136"/>
      <c r="E23" s="136"/>
      <c r="F23" s="136"/>
      <c r="G23" s="136"/>
      <c r="H23" s="136"/>
      <c r="I23" s="136"/>
      <c r="J23" s="136"/>
      <c r="K23" s="136"/>
    </row>
    <row r="24" spans="2:19" ht="14.5" x14ac:dyDescent="0.35">
      <c r="B24" s="9"/>
      <c r="N24" s="98"/>
      <c r="O24" s="99"/>
      <c r="P24" s="99"/>
      <c r="Q24" s="99"/>
      <c r="R24" s="99"/>
      <c r="S24" s="99"/>
    </row>
    <row r="26" spans="2:19" x14ac:dyDescent="0.3">
      <c r="O26" s="99"/>
      <c r="P26" s="99"/>
      <c r="Q26" s="99"/>
      <c r="R26" s="99"/>
    </row>
    <row r="27" spans="2:19" x14ac:dyDescent="0.3">
      <c r="O27" s="99"/>
      <c r="P27" s="99"/>
      <c r="Q27" s="99"/>
      <c r="R27" s="99"/>
    </row>
    <row r="28" spans="2:19" x14ac:dyDescent="0.3">
      <c r="O28" s="99"/>
      <c r="P28" s="99"/>
      <c r="Q28" s="99"/>
      <c r="R28" s="99"/>
    </row>
    <row r="29" spans="2:19" x14ac:dyDescent="0.3">
      <c r="F29" s="72" t="s">
        <v>1</v>
      </c>
      <c r="O29" s="99"/>
      <c r="P29" s="99"/>
      <c r="Q29" s="99"/>
      <c r="R29" s="99"/>
    </row>
    <row r="30" spans="2:19" x14ac:dyDescent="0.3">
      <c r="O30" s="99"/>
      <c r="P30" s="99"/>
      <c r="Q30" s="99"/>
      <c r="R30" s="99"/>
    </row>
    <row r="33" spans="5:23" x14ac:dyDescent="0.3">
      <c r="O33" s="99"/>
      <c r="T33" s="99"/>
      <c r="U33" s="99"/>
      <c r="V33" s="99"/>
      <c r="W33" s="99"/>
    </row>
    <row r="40" spans="5:23" x14ac:dyDescent="0.3">
      <c r="E40" s="96" t="s">
        <v>1</v>
      </c>
    </row>
  </sheetData>
  <mergeCells count="6">
    <mergeCell ref="B4:I4"/>
    <mergeCell ref="B23:K23"/>
    <mergeCell ref="H5:K5"/>
    <mergeCell ref="C7:K7"/>
    <mergeCell ref="C5:F5"/>
    <mergeCell ref="B22:K22"/>
  </mergeCells>
  <pageMargins left="0.70866141732283472" right="0.70866141732283472" top="0.74803149606299213" bottom="0.74803149606299213" header="0.31496062992125984" footer="0.31496062992125984"/>
  <pageSetup paperSize="9"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CD3CA-3D12-4211-AF55-BA6091BA2798}">
  <sheetPr>
    <pageSetUpPr fitToPage="1"/>
  </sheetPr>
  <dimension ref="B1:L33"/>
  <sheetViews>
    <sheetView zoomScaleNormal="100" zoomScaleSheetLayoutView="100" workbookViewId="0">
      <selection activeCell="C24" sqref="C24"/>
    </sheetView>
  </sheetViews>
  <sheetFormatPr defaultColWidth="9.36328125" defaultRowHeight="13.5" x14ac:dyDescent="0.3"/>
  <cols>
    <col min="1" max="1" width="2.6328125" style="2" customWidth="1"/>
    <col min="2" max="2" width="11.36328125" style="2" customWidth="1"/>
    <col min="3" max="4" width="12.6328125" style="5" customWidth="1"/>
    <col min="5" max="5" width="18.54296875" style="5" customWidth="1"/>
    <col min="6" max="6" width="17.36328125" style="5" customWidth="1"/>
    <col min="7" max="7" width="17.54296875" style="5" customWidth="1"/>
    <col min="8" max="8" width="15.453125" style="2" customWidth="1"/>
    <col min="9" max="9" width="13.36328125" style="2" customWidth="1"/>
    <col min="10" max="10" width="15.6328125" style="2" customWidth="1"/>
    <col min="11" max="11" width="18.6328125" style="2" customWidth="1"/>
    <col min="12" max="12" width="14.6328125" style="2" customWidth="1"/>
    <col min="13" max="16384" width="9.36328125" style="2"/>
  </cols>
  <sheetData>
    <row r="1" spans="2:12" ht="12" customHeight="1" x14ac:dyDescent="0.3"/>
    <row r="2" spans="2:12" ht="60" customHeight="1" x14ac:dyDescent="0.3">
      <c r="F2" s="2"/>
      <c r="G2" s="2"/>
    </row>
    <row r="3" spans="2:12" ht="30" customHeight="1" x14ac:dyDescent="0.3">
      <c r="F3" s="2"/>
      <c r="G3" s="2"/>
    </row>
    <row r="4" spans="2:12" ht="30" customHeight="1" thickBot="1" x14ac:dyDescent="0.4">
      <c r="B4" s="135" t="s">
        <v>79</v>
      </c>
      <c r="C4" s="135"/>
      <c r="D4" s="135"/>
      <c r="E4" s="135"/>
      <c r="F4" s="135"/>
      <c r="G4" s="135"/>
      <c r="H4" s="135"/>
      <c r="I4" s="135"/>
      <c r="J4" s="135"/>
      <c r="K4" s="7"/>
    </row>
    <row r="5" spans="2:12" ht="15.75" customHeight="1" x14ac:dyDescent="0.3">
      <c r="B5" s="15"/>
      <c r="C5" s="145"/>
      <c r="D5" s="146"/>
      <c r="E5" s="146"/>
      <c r="F5" s="146"/>
      <c r="G5" s="40"/>
      <c r="H5" s="147"/>
      <c r="I5" s="147"/>
      <c r="J5" s="147"/>
      <c r="K5" s="147"/>
      <c r="L5" s="148"/>
    </row>
    <row r="6" spans="2:12" s="6" customFormat="1" ht="45.75" customHeight="1" x14ac:dyDescent="0.35">
      <c r="B6" s="16"/>
      <c r="C6" s="53" t="s">
        <v>0</v>
      </c>
      <c r="D6" s="52" t="s">
        <v>33</v>
      </c>
      <c r="E6" s="52" t="s">
        <v>34</v>
      </c>
      <c r="F6" s="52" t="s">
        <v>36</v>
      </c>
      <c r="G6" s="52" t="s">
        <v>35</v>
      </c>
      <c r="H6" s="52" t="s">
        <v>29</v>
      </c>
      <c r="I6" s="52" t="s">
        <v>30</v>
      </c>
      <c r="J6" s="52" t="s">
        <v>37</v>
      </c>
      <c r="K6" s="52" t="s">
        <v>31</v>
      </c>
      <c r="L6" s="54" t="s">
        <v>32</v>
      </c>
    </row>
    <row r="7" spans="2:12" s="6" customFormat="1" ht="19.5" customHeight="1" thickBot="1" x14ac:dyDescent="0.4">
      <c r="B7" s="34"/>
      <c r="C7" s="139" t="s">
        <v>77</v>
      </c>
      <c r="D7" s="140"/>
      <c r="E7" s="140"/>
      <c r="F7" s="140"/>
      <c r="G7" s="140"/>
      <c r="H7" s="140"/>
      <c r="I7" s="140"/>
      <c r="J7" s="140"/>
      <c r="K7" s="140"/>
      <c r="L7" s="141"/>
    </row>
    <row r="8" spans="2:12" ht="15" customHeight="1" x14ac:dyDescent="0.3">
      <c r="B8" s="19">
        <v>2012</v>
      </c>
      <c r="C8" s="69">
        <v>237.25159197068933</v>
      </c>
      <c r="D8" s="17">
        <v>47.599093459785429</v>
      </c>
      <c r="E8" s="17">
        <v>24.138682659960061</v>
      </c>
      <c r="F8" s="17">
        <v>67.419144789933597</v>
      </c>
      <c r="G8" s="17">
        <v>182.53165369193854</v>
      </c>
      <c r="H8" s="17">
        <v>156.48223221171119</v>
      </c>
      <c r="I8" s="17">
        <v>355.7363888974063</v>
      </c>
      <c r="J8" s="17">
        <v>402.43215553949858</v>
      </c>
      <c r="K8" s="17">
        <v>409.965556522859</v>
      </c>
      <c r="L8" s="70">
        <v>405.96316468347231</v>
      </c>
    </row>
    <row r="9" spans="2:12" ht="15" customHeight="1" x14ac:dyDescent="0.3">
      <c r="B9" s="19">
        <v>2013</v>
      </c>
      <c r="C9" s="69">
        <v>237.97288274147232</v>
      </c>
      <c r="D9" s="17">
        <v>55.28730518995355</v>
      </c>
      <c r="E9" s="17">
        <v>26.280944470592587</v>
      </c>
      <c r="F9" s="17">
        <v>69.603161835409779</v>
      </c>
      <c r="G9" s="17">
        <v>186.62151823063013</v>
      </c>
      <c r="H9" s="17">
        <v>162.77179987870221</v>
      </c>
      <c r="I9" s="17">
        <v>301.27902153207555</v>
      </c>
      <c r="J9" s="17">
        <v>408.10465106207289</v>
      </c>
      <c r="K9" s="17">
        <v>411.85719202335076</v>
      </c>
      <c r="L9" s="70">
        <v>380.14661917792847</v>
      </c>
    </row>
    <row r="10" spans="2:12" ht="15" customHeight="1" x14ac:dyDescent="0.3">
      <c r="B10" s="19">
        <v>2014</v>
      </c>
      <c r="C10" s="69">
        <v>230.67008996053818</v>
      </c>
      <c r="D10" s="17">
        <v>66.36999124453493</v>
      </c>
      <c r="E10" s="17">
        <v>27.627008863167205</v>
      </c>
      <c r="F10" s="17">
        <v>70.589185642058283</v>
      </c>
      <c r="G10" s="17">
        <v>145.81845814429391</v>
      </c>
      <c r="H10" s="17">
        <v>174.33518842222747</v>
      </c>
      <c r="I10" s="17">
        <v>885.35335689238559</v>
      </c>
      <c r="J10" s="17">
        <v>373.72382469416561</v>
      </c>
      <c r="K10" s="17">
        <v>409.5619938377796</v>
      </c>
      <c r="L10" s="70">
        <v>362.63192644792855</v>
      </c>
    </row>
    <row r="11" spans="2:12" ht="15" customHeight="1" x14ac:dyDescent="0.3">
      <c r="B11" s="19">
        <v>2015</v>
      </c>
      <c r="C11" s="69">
        <v>240.8113728763293</v>
      </c>
      <c r="D11" s="17">
        <v>49.70561851182832</v>
      </c>
      <c r="E11" s="17">
        <v>27.637394618176486</v>
      </c>
      <c r="F11" s="17">
        <v>64.048598984095236</v>
      </c>
      <c r="G11" s="17">
        <v>164.46597601681512</v>
      </c>
      <c r="H11" s="17">
        <v>154.04497781040658</v>
      </c>
      <c r="I11" s="17">
        <v>464.4846708891987</v>
      </c>
      <c r="J11" s="17">
        <v>410.09584247304713</v>
      </c>
      <c r="K11" s="17">
        <v>404.98074521166978</v>
      </c>
      <c r="L11" s="70">
        <v>403.55752691070489</v>
      </c>
    </row>
    <row r="12" spans="2:12" ht="15" customHeight="1" x14ac:dyDescent="0.3">
      <c r="B12" s="19">
        <v>2016</v>
      </c>
      <c r="C12" s="69">
        <v>242.51117371253162</v>
      </c>
      <c r="D12" s="17">
        <v>63.172695771759471</v>
      </c>
      <c r="E12" s="17">
        <v>31.487022824001563</v>
      </c>
      <c r="F12" s="17">
        <v>65.987194494222052</v>
      </c>
      <c r="G12" s="17">
        <v>153.66469958238201</v>
      </c>
      <c r="H12" s="17">
        <v>160.60755625291921</v>
      </c>
      <c r="I12" s="17">
        <v>723.40275476705165</v>
      </c>
      <c r="J12" s="17">
        <v>421.79472446695974</v>
      </c>
      <c r="K12" s="17">
        <v>368.11627839899973</v>
      </c>
      <c r="L12" s="70">
        <v>393.49078104405368</v>
      </c>
    </row>
    <row r="13" spans="2:12" ht="15" customHeight="1" x14ac:dyDescent="0.3">
      <c r="B13" s="19">
        <v>2017</v>
      </c>
      <c r="C13" s="69">
        <v>234.72730176054066</v>
      </c>
      <c r="D13" s="17">
        <v>47.660051020514949</v>
      </c>
      <c r="E13" s="17">
        <v>30.616343945964807</v>
      </c>
      <c r="F13" s="17">
        <v>58.935375992703676</v>
      </c>
      <c r="G13" s="17">
        <v>146.49630507011895</v>
      </c>
      <c r="H13" s="17">
        <v>162.27439092717267</v>
      </c>
      <c r="I13" s="17">
        <v>543.29447473322466</v>
      </c>
      <c r="J13" s="17">
        <v>399.31851376217236</v>
      </c>
      <c r="K13" s="17">
        <v>369.44322669296594</v>
      </c>
      <c r="L13" s="70">
        <v>387.43527992826125</v>
      </c>
    </row>
    <row r="14" spans="2:12" ht="15" customHeight="1" x14ac:dyDescent="0.3">
      <c r="B14" s="19">
        <v>2018</v>
      </c>
      <c r="C14" s="69">
        <v>240.09556012534475</v>
      </c>
      <c r="D14" s="17">
        <v>72.766098274530052</v>
      </c>
      <c r="E14" s="17">
        <v>34.213957927756113</v>
      </c>
      <c r="F14" s="17">
        <v>69.891591267166604</v>
      </c>
      <c r="G14" s="17">
        <v>139.13742685176214</v>
      </c>
      <c r="H14" s="17">
        <v>151.85510218159027</v>
      </c>
      <c r="I14" s="17">
        <v>615.41348605538553</v>
      </c>
      <c r="J14" s="17">
        <v>426.66729478875129</v>
      </c>
      <c r="K14" s="17">
        <v>379.10452658573871</v>
      </c>
      <c r="L14" s="70">
        <v>381.88519577905168</v>
      </c>
    </row>
    <row r="15" spans="2:12" ht="15" customHeight="1" x14ac:dyDescent="0.3">
      <c r="B15" s="19">
        <v>2019</v>
      </c>
      <c r="C15" s="69">
        <v>234.30907746371838</v>
      </c>
      <c r="D15" s="17">
        <v>54.616908035805061</v>
      </c>
      <c r="E15" s="17">
        <v>27.148506459057511</v>
      </c>
      <c r="F15" s="17">
        <v>68.341106837158364</v>
      </c>
      <c r="G15" s="17">
        <v>135.92246931538725</v>
      </c>
      <c r="H15" s="17">
        <v>173.38117387766644</v>
      </c>
      <c r="I15" s="17">
        <v>496.78872085760565</v>
      </c>
      <c r="J15" s="17">
        <v>387.9339655646599</v>
      </c>
      <c r="K15" s="17">
        <v>391.03286138363598</v>
      </c>
      <c r="L15" s="70">
        <v>389.52841200760855</v>
      </c>
    </row>
    <row r="16" spans="2:12" ht="15" customHeight="1" x14ac:dyDescent="0.3">
      <c r="B16" s="19">
        <v>2020</v>
      </c>
      <c r="C16" s="69">
        <v>232.94699291876944</v>
      </c>
      <c r="D16" s="17">
        <v>41.552597452480335</v>
      </c>
      <c r="E16" s="17">
        <v>23.800456583814473</v>
      </c>
      <c r="F16" s="17">
        <v>74.844754610933705</v>
      </c>
      <c r="G16" s="17">
        <v>121.65403810581581</v>
      </c>
      <c r="H16" s="17">
        <v>179.0425497364443</v>
      </c>
      <c r="I16" s="17">
        <v>527.28477657536905</v>
      </c>
      <c r="J16" s="17">
        <v>416.41781014250313</v>
      </c>
      <c r="K16" s="17">
        <v>379.94325327930414</v>
      </c>
      <c r="L16" s="70">
        <v>372.50701556189665</v>
      </c>
    </row>
    <row r="17" spans="2:12" ht="15" customHeight="1" x14ac:dyDescent="0.3">
      <c r="B17" s="19">
        <v>2021</v>
      </c>
      <c r="C17" s="69">
        <v>256.76683265810414</v>
      </c>
      <c r="D17" s="17">
        <v>43.608325764288281</v>
      </c>
      <c r="E17" s="17">
        <v>28.574963444629606</v>
      </c>
      <c r="F17" s="17">
        <v>78.274331277577488</v>
      </c>
      <c r="G17" s="17">
        <v>160.30770610684615</v>
      </c>
      <c r="H17" s="17">
        <v>197.58457171563794</v>
      </c>
      <c r="I17" s="17">
        <v>482.84417976272243</v>
      </c>
      <c r="J17" s="17">
        <v>446.671344429089</v>
      </c>
      <c r="K17" s="17">
        <v>425.79650600919791</v>
      </c>
      <c r="L17" s="70">
        <v>411.63123621720376</v>
      </c>
    </row>
    <row r="18" spans="2:12" ht="15" customHeight="1" x14ac:dyDescent="0.3">
      <c r="B18" s="19">
        <v>2022</v>
      </c>
      <c r="C18" s="69">
        <v>254.88485595826791</v>
      </c>
      <c r="D18" s="17">
        <v>52.463264548550484</v>
      </c>
      <c r="E18" s="17">
        <v>35.454042133489487</v>
      </c>
      <c r="F18" s="17">
        <v>95.002093848915877</v>
      </c>
      <c r="G18" s="17">
        <v>164.89745099461541</v>
      </c>
      <c r="H18" s="17">
        <v>242.76430776671177</v>
      </c>
      <c r="I18" s="17">
        <v>567.52356238922948</v>
      </c>
      <c r="J18" s="17">
        <v>413.37342582995996</v>
      </c>
      <c r="K18" s="17">
        <v>414.52220266350889</v>
      </c>
      <c r="L18" s="70">
        <v>385.53047590212839</v>
      </c>
    </row>
    <row r="19" spans="2:12" ht="15" customHeight="1" x14ac:dyDescent="0.3">
      <c r="B19" s="19">
        <v>2023</v>
      </c>
      <c r="C19" s="69">
        <v>242.80551498096591</v>
      </c>
      <c r="D19" s="17">
        <v>47.183786746348488</v>
      </c>
      <c r="E19" s="17">
        <v>34.6615884084231</v>
      </c>
      <c r="F19" s="17">
        <v>84.714634028539763</v>
      </c>
      <c r="G19" s="17">
        <v>143.75925692042816</v>
      </c>
      <c r="H19" s="17">
        <v>207.01307045624989</v>
      </c>
      <c r="I19" s="17">
        <v>452.7898147230157</v>
      </c>
      <c r="J19" s="17">
        <v>431.34179832753341</v>
      </c>
      <c r="K19" s="17">
        <v>376.81771916670186</v>
      </c>
      <c r="L19" s="70">
        <v>391.09669550368341</v>
      </c>
    </row>
    <row r="20" spans="2:12" ht="15" customHeight="1" thickBot="1" x14ac:dyDescent="0.35">
      <c r="B20" s="35">
        <v>2024</v>
      </c>
      <c r="C20" s="85">
        <v>263.77278169306101</v>
      </c>
      <c r="D20" s="18">
        <v>51.463901493049541</v>
      </c>
      <c r="E20" s="18">
        <v>37.652064762489417</v>
      </c>
      <c r="F20" s="18">
        <v>95.053583357812258</v>
      </c>
      <c r="G20" s="18">
        <v>143.56107570941555</v>
      </c>
      <c r="H20" s="18">
        <v>232.61218727303245</v>
      </c>
      <c r="I20" s="18">
        <v>752.0845901023049</v>
      </c>
      <c r="J20" s="18">
        <v>459.54386698283832</v>
      </c>
      <c r="K20" s="18">
        <v>444.00233333207075</v>
      </c>
      <c r="L20" s="87">
        <v>420.50305172054294</v>
      </c>
    </row>
    <row r="22" spans="2:12" ht="12.75" customHeight="1" x14ac:dyDescent="0.3">
      <c r="B22" s="144"/>
      <c r="C22" s="144"/>
      <c r="D22" s="144"/>
      <c r="E22" s="144"/>
      <c r="F22" s="144"/>
      <c r="G22" s="144"/>
      <c r="H22" s="144"/>
      <c r="I22" s="144"/>
      <c r="J22" s="144"/>
      <c r="K22" s="144"/>
      <c r="L22" s="144"/>
    </row>
    <row r="23" spans="2:12" x14ac:dyDescent="0.3">
      <c r="B23" s="136" t="str">
        <f>'Ulykkesfrekvens, hovedbrancher'!B23:K23</f>
        <v>DA UlykkesStatistik 2024</v>
      </c>
      <c r="C23" s="136"/>
      <c r="D23" s="136"/>
      <c r="E23" s="136"/>
      <c r="F23" s="136"/>
      <c r="G23" s="136"/>
      <c r="H23" s="136"/>
      <c r="I23" s="136"/>
      <c r="J23" s="136"/>
      <c r="K23" s="136"/>
      <c r="L23" s="136"/>
    </row>
    <row r="24" spans="2:12" ht="14.5" x14ac:dyDescent="0.35">
      <c r="B24" s="9"/>
    </row>
    <row r="26" spans="2:12" x14ac:dyDescent="0.3">
      <c r="D26" s="75"/>
      <c r="E26" s="75"/>
      <c r="F26" s="75"/>
      <c r="G26" s="75"/>
      <c r="H26" s="75"/>
      <c r="I26" s="75"/>
      <c r="J26" s="75"/>
      <c r="K26" s="75"/>
      <c r="L26" s="75"/>
    </row>
    <row r="27" spans="2:12" x14ac:dyDescent="0.3">
      <c r="D27" s="75"/>
      <c r="E27" s="75"/>
      <c r="F27" s="75"/>
      <c r="G27" s="75"/>
      <c r="H27" s="75"/>
      <c r="I27" s="75"/>
      <c r="J27" s="75"/>
      <c r="K27" s="75"/>
      <c r="L27" s="75"/>
    </row>
    <row r="28" spans="2:12" x14ac:dyDescent="0.3">
      <c r="D28" s="75"/>
      <c r="E28" s="75"/>
      <c r="F28" s="75"/>
      <c r="G28" s="75"/>
      <c r="H28" s="75"/>
      <c r="I28" s="75"/>
      <c r="J28" s="75"/>
      <c r="K28" s="75"/>
      <c r="L28" s="75"/>
    </row>
    <row r="29" spans="2:12" x14ac:dyDescent="0.3">
      <c r="D29" s="75"/>
      <c r="E29" s="75"/>
      <c r="F29" s="75"/>
      <c r="G29" s="75"/>
      <c r="H29" s="75"/>
      <c r="I29" s="75"/>
      <c r="J29" s="75"/>
      <c r="K29" s="75"/>
      <c r="L29" s="75"/>
    </row>
    <row r="30" spans="2:12" x14ac:dyDescent="0.3">
      <c r="D30" s="75"/>
      <c r="E30" s="75"/>
      <c r="F30" s="75"/>
      <c r="G30" s="75"/>
      <c r="H30" s="75"/>
      <c r="I30" s="75"/>
      <c r="J30" s="75"/>
      <c r="K30" s="75"/>
      <c r="L30" s="75"/>
    </row>
    <row r="31" spans="2:12" x14ac:dyDescent="0.3">
      <c r="D31" s="75"/>
      <c r="E31" s="75"/>
      <c r="F31" s="75"/>
      <c r="G31" s="75"/>
      <c r="H31" s="75"/>
      <c r="I31" s="75"/>
      <c r="J31" s="75"/>
      <c r="K31" s="75"/>
      <c r="L31" s="75"/>
    </row>
    <row r="32" spans="2:12" x14ac:dyDescent="0.3">
      <c r="D32" s="75"/>
      <c r="E32" s="75"/>
      <c r="F32" s="75"/>
      <c r="G32" s="75"/>
      <c r="H32" s="75"/>
      <c r="I32" s="75"/>
      <c r="J32" s="75"/>
      <c r="K32" s="75"/>
      <c r="L32" s="75"/>
    </row>
    <row r="33" spans="4:12" x14ac:dyDescent="0.3">
      <c r="D33" s="75"/>
      <c r="E33" s="75"/>
      <c r="F33" s="75"/>
      <c r="G33" s="75"/>
      <c r="H33" s="75"/>
      <c r="I33" s="75"/>
      <c r="J33" s="75"/>
      <c r="K33" s="75"/>
      <c r="L33" s="75"/>
    </row>
  </sheetData>
  <mergeCells count="6">
    <mergeCell ref="B4:J4"/>
    <mergeCell ref="B23:L23"/>
    <mergeCell ref="C5:F5"/>
    <mergeCell ref="H5:L5"/>
    <mergeCell ref="C7:L7"/>
    <mergeCell ref="B22:L22"/>
  </mergeCells>
  <pageMargins left="0.70866141732283472" right="0.70866141732283472" top="0.74803149606299213" bottom="0.74803149606299213"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424D5-71A3-461E-AAC6-1A0809A30E94}">
  <sheetPr>
    <pageSetUpPr fitToPage="1"/>
  </sheetPr>
  <dimension ref="B1:P19"/>
  <sheetViews>
    <sheetView zoomScaleNormal="100" zoomScaleSheetLayoutView="100" workbookViewId="0">
      <selection activeCell="G19" sqref="G19"/>
    </sheetView>
  </sheetViews>
  <sheetFormatPr defaultColWidth="9.36328125" defaultRowHeight="13.5" x14ac:dyDescent="0.3"/>
  <cols>
    <col min="1" max="1" width="2.6328125" style="2" customWidth="1"/>
    <col min="2" max="2" width="45.6328125" style="2" customWidth="1"/>
    <col min="3" max="5" width="14.6328125" style="5" customWidth="1"/>
    <col min="6" max="6" width="3.453125" style="5" customWidth="1"/>
    <col min="7" max="9" width="14.6328125" style="2" customWidth="1"/>
    <col min="10" max="16384" width="9.36328125" style="2"/>
  </cols>
  <sheetData>
    <row r="1" spans="2:11" ht="12" customHeight="1" x14ac:dyDescent="0.3"/>
    <row r="2" spans="2:11" ht="60" customHeight="1" x14ac:dyDescent="0.3">
      <c r="F2" s="2"/>
    </row>
    <row r="3" spans="2:11" ht="30" customHeight="1" x14ac:dyDescent="0.3">
      <c r="F3" s="2"/>
    </row>
    <row r="4" spans="2:11" ht="30" customHeight="1" thickBot="1" x14ac:dyDescent="0.4">
      <c r="B4" s="135" t="s">
        <v>80</v>
      </c>
      <c r="C4" s="135"/>
      <c r="D4" s="135"/>
      <c r="E4" s="135"/>
      <c r="F4" s="135"/>
      <c r="G4" s="135"/>
      <c r="H4" s="7"/>
    </row>
    <row r="5" spans="2:11" ht="18" customHeight="1" x14ac:dyDescent="0.3">
      <c r="B5" s="15"/>
      <c r="C5" s="142" t="s">
        <v>22</v>
      </c>
      <c r="D5" s="143"/>
      <c r="E5" s="143"/>
      <c r="F5" s="40"/>
      <c r="G5" s="137" t="s">
        <v>23</v>
      </c>
      <c r="H5" s="137"/>
      <c r="I5" s="138"/>
    </row>
    <row r="6" spans="2:11" s="6" customFormat="1" ht="18" customHeight="1" thickBot="1" x14ac:dyDescent="0.4">
      <c r="B6" s="16"/>
      <c r="C6" s="20" t="s">
        <v>28</v>
      </c>
      <c r="D6" s="44">
        <v>2023</v>
      </c>
      <c r="E6" s="44">
        <v>2024</v>
      </c>
      <c r="F6" s="36"/>
      <c r="G6" s="46" t="s">
        <v>28</v>
      </c>
      <c r="H6" s="47">
        <v>2023</v>
      </c>
      <c r="I6" s="48">
        <v>2024</v>
      </c>
    </row>
    <row r="7" spans="2:11" s="6" customFormat="1" ht="19.5" customHeight="1" thickBot="1" x14ac:dyDescent="0.4">
      <c r="B7" s="55"/>
      <c r="C7" s="149" t="s">
        <v>77</v>
      </c>
      <c r="D7" s="150"/>
      <c r="E7" s="150"/>
      <c r="F7" s="150"/>
      <c r="G7" s="150"/>
      <c r="H7" s="150"/>
      <c r="I7" s="151"/>
    </row>
    <row r="8" spans="2:11" ht="15" customHeight="1" x14ac:dyDescent="0.3">
      <c r="B8" s="76" t="s">
        <v>0</v>
      </c>
      <c r="C8" s="79">
        <v>250.43822021422659</v>
      </c>
      <c r="D8" s="23">
        <v>242.80551498088946</v>
      </c>
      <c r="E8" s="23">
        <v>263.77278169305987</v>
      </c>
      <c r="F8" s="37"/>
      <c r="G8" s="23">
        <v>392.99756425113077</v>
      </c>
      <c r="H8" s="23">
        <v>383.60376384825787</v>
      </c>
      <c r="I8" s="89">
        <v>424.41084035145127</v>
      </c>
    </row>
    <row r="9" spans="2:11" ht="15" customHeight="1" x14ac:dyDescent="0.3">
      <c r="B9" s="56" t="s">
        <v>110</v>
      </c>
      <c r="C9" s="69">
        <v>42.306674212732013</v>
      </c>
      <c r="D9" s="17">
        <v>41.688597546518366</v>
      </c>
      <c r="E9" s="17">
        <v>42.910562491846868</v>
      </c>
      <c r="F9" s="38"/>
      <c r="G9" s="17">
        <v>67.593607362208459</v>
      </c>
      <c r="H9" s="17">
        <v>66.570503799625399</v>
      </c>
      <c r="I9" s="70">
        <v>69.357438877152106</v>
      </c>
    </row>
    <row r="10" spans="2:11" ht="15" customHeight="1" x14ac:dyDescent="0.3">
      <c r="B10" s="56" t="s">
        <v>38</v>
      </c>
      <c r="C10" s="69">
        <v>19.879225933868295</v>
      </c>
      <c r="D10" s="17">
        <v>19.670691297355535</v>
      </c>
      <c r="E10" s="17">
        <v>19.197562433469109</v>
      </c>
      <c r="F10" s="38"/>
      <c r="G10" s="17">
        <v>34.373002482706632</v>
      </c>
      <c r="H10" s="17">
        <v>33.921613658625091</v>
      </c>
      <c r="I10" s="70">
        <v>34.162874587828576</v>
      </c>
    </row>
    <row r="11" spans="2:11" ht="15" customHeight="1" x14ac:dyDescent="0.3">
      <c r="B11" s="56" t="s">
        <v>39</v>
      </c>
      <c r="C11" s="69">
        <v>36.047793160716033</v>
      </c>
      <c r="D11" s="17">
        <v>33.793231345262839</v>
      </c>
      <c r="E11" s="17">
        <v>41.394387603230697</v>
      </c>
      <c r="F11" s="38"/>
      <c r="G11" s="17">
        <v>57.53511267278266</v>
      </c>
      <c r="H11" s="17">
        <v>54.988147243327383</v>
      </c>
      <c r="I11" s="70">
        <v>67.695250380406861</v>
      </c>
    </row>
    <row r="12" spans="2:11" ht="15" customHeight="1" x14ac:dyDescent="0.3">
      <c r="B12" s="56" t="s">
        <v>40</v>
      </c>
      <c r="C12" s="69">
        <v>37.490603769881496</v>
      </c>
      <c r="D12" s="17">
        <v>37.083901468301612</v>
      </c>
      <c r="E12" s="17">
        <v>41.255576340379228</v>
      </c>
      <c r="F12" s="38"/>
      <c r="G12" s="17">
        <v>57.18798761000528</v>
      </c>
      <c r="H12" s="17">
        <v>56.685777984529103</v>
      </c>
      <c r="I12" s="70">
        <v>64.344325170397283</v>
      </c>
    </row>
    <row r="13" spans="2:11" ht="15" customHeight="1" x14ac:dyDescent="0.3">
      <c r="B13" s="56" t="s">
        <v>41</v>
      </c>
      <c r="C13" s="69">
        <v>26.903953308689314</v>
      </c>
      <c r="D13" s="17">
        <v>26.425971786932976</v>
      </c>
      <c r="E13" s="17">
        <v>27.581741859277788</v>
      </c>
      <c r="F13" s="38"/>
      <c r="G13" s="17">
        <v>46.360193786537678</v>
      </c>
      <c r="H13" s="17">
        <v>44.972970914016315</v>
      </c>
      <c r="I13" s="70">
        <v>48.191358577036596</v>
      </c>
    </row>
    <row r="14" spans="2:11" ht="15" customHeight="1" x14ac:dyDescent="0.3">
      <c r="B14" s="56" t="s">
        <v>42</v>
      </c>
      <c r="C14" s="69">
        <v>50.160249973608096</v>
      </c>
      <c r="D14" s="17">
        <v>48.965565060455681</v>
      </c>
      <c r="E14" s="17">
        <v>52.336742697732404</v>
      </c>
      <c r="F14" s="38"/>
      <c r="G14" s="17">
        <v>71.377758024319363</v>
      </c>
      <c r="H14" s="17">
        <v>70.484316812092061</v>
      </c>
      <c r="I14" s="70">
        <v>77.377048041676062</v>
      </c>
      <c r="K14" s="83" t="s">
        <v>1</v>
      </c>
    </row>
    <row r="15" spans="2:11" ht="14" thickBot="1" x14ac:dyDescent="0.35">
      <c r="B15" s="78" t="s">
        <v>43</v>
      </c>
      <c r="C15" s="85">
        <v>37.649719854731103</v>
      </c>
      <c r="D15" s="18">
        <v>35.177556476062456</v>
      </c>
      <c r="E15" s="18">
        <v>39.096208267123849</v>
      </c>
      <c r="F15" s="41"/>
      <c r="G15" s="18">
        <v>58.569902312570392</v>
      </c>
      <c r="H15" s="18">
        <v>55.980433436042524</v>
      </c>
      <c r="I15" s="87">
        <v>63.282544716953851</v>
      </c>
    </row>
    <row r="16" spans="2:11" x14ac:dyDescent="0.3">
      <c r="B16" s="50"/>
    </row>
    <row r="17" spans="2:16" x14ac:dyDescent="0.3">
      <c r="B17" s="51"/>
      <c r="C17" s="51"/>
      <c r="D17" s="51"/>
      <c r="E17" s="51"/>
      <c r="F17" s="51"/>
      <c r="G17" s="51"/>
      <c r="H17" s="51"/>
      <c r="I17" s="51"/>
    </row>
    <row r="18" spans="2:16" x14ac:dyDescent="0.3">
      <c r="B18" s="136" t="str">
        <f>'Ulykkesfrekvens, hovedbrancher'!B23:K23</f>
        <v>DA UlykkesStatistik 2024</v>
      </c>
      <c r="C18" s="136"/>
      <c r="D18" s="136"/>
      <c r="E18" s="136"/>
      <c r="F18" s="136"/>
      <c r="G18" s="136"/>
      <c r="H18" s="136"/>
      <c r="I18" s="136"/>
      <c r="P18" s="45" t="s">
        <v>1</v>
      </c>
    </row>
    <row r="19" spans="2:16" ht="14.5" x14ac:dyDescent="0.35">
      <c r="B19" s="9"/>
    </row>
  </sheetData>
  <mergeCells count="5">
    <mergeCell ref="B4:G4"/>
    <mergeCell ref="C5:E5"/>
    <mergeCell ref="G5:I5"/>
    <mergeCell ref="C7:I7"/>
    <mergeCell ref="B18:I18"/>
  </mergeCells>
  <pageMargins left="0.70866141732283472" right="0.70866141732283472" top="0.74803149606299213" bottom="0.74803149606299213" header="0.31496062992125984" footer="0.31496062992125984"/>
  <pageSetup paperSize="9" scale="6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B8C51-32E1-4178-AD0E-3859D61BED6E}">
  <sheetPr>
    <pageSetUpPr fitToPage="1"/>
  </sheetPr>
  <dimension ref="B1:P19"/>
  <sheetViews>
    <sheetView zoomScaleNormal="100" zoomScaleSheetLayoutView="100" workbookViewId="0">
      <selection activeCell="K10" sqref="K10"/>
    </sheetView>
  </sheetViews>
  <sheetFormatPr defaultColWidth="9.36328125" defaultRowHeight="13.5" x14ac:dyDescent="0.3"/>
  <cols>
    <col min="1" max="1" width="2.6328125" style="2" customWidth="1"/>
    <col min="2" max="2" width="44" style="2" bestFit="1" customWidth="1"/>
    <col min="3" max="5" width="14.6328125" style="5" customWidth="1"/>
    <col min="6" max="6" width="3.453125" style="5" customWidth="1"/>
    <col min="7" max="9" width="14.6328125" style="2" customWidth="1"/>
    <col min="10" max="16384" width="9.36328125" style="2"/>
  </cols>
  <sheetData>
    <row r="1" spans="2:9" ht="12" customHeight="1" x14ac:dyDescent="0.3"/>
    <row r="2" spans="2:9" ht="60" customHeight="1" x14ac:dyDescent="0.3">
      <c r="F2" s="2"/>
    </row>
    <row r="3" spans="2:9" ht="30" customHeight="1" x14ac:dyDescent="0.3">
      <c r="F3" s="2"/>
    </row>
    <row r="4" spans="2:9" ht="30" customHeight="1" thickBot="1" x14ac:dyDescent="0.4">
      <c r="B4" s="135" t="s">
        <v>81</v>
      </c>
      <c r="C4" s="135"/>
      <c r="D4" s="135"/>
      <c r="E4" s="135"/>
      <c r="F4" s="135"/>
      <c r="G4" s="135"/>
      <c r="H4" s="7"/>
    </row>
    <row r="5" spans="2:9" ht="18" customHeight="1" x14ac:dyDescent="0.3">
      <c r="B5" s="15"/>
      <c r="C5" s="142" t="s">
        <v>22</v>
      </c>
      <c r="D5" s="143"/>
      <c r="E5" s="143"/>
      <c r="F5" s="40"/>
      <c r="G5" s="137" t="s">
        <v>23</v>
      </c>
      <c r="H5" s="137"/>
      <c r="I5" s="138"/>
    </row>
    <row r="6" spans="2:9" s="6" customFormat="1" ht="18" customHeight="1" thickBot="1" x14ac:dyDescent="0.4">
      <c r="B6" s="16"/>
      <c r="C6" s="20" t="s">
        <v>28</v>
      </c>
      <c r="D6" s="44">
        <v>2023</v>
      </c>
      <c r="E6" s="44">
        <v>2024</v>
      </c>
      <c r="F6" s="36"/>
      <c r="G6" s="46" t="s">
        <v>28</v>
      </c>
      <c r="H6" s="47">
        <v>2023</v>
      </c>
      <c r="I6" s="48">
        <v>2024</v>
      </c>
    </row>
    <row r="7" spans="2:9" s="6" customFormat="1" ht="19.5" customHeight="1" thickBot="1" x14ac:dyDescent="0.4">
      <c r="B7" s="55"/>
      <c r="C7" s="152" t="s">
        <v>77</v>
      </c>
      <c r="D7" s="153"/>
      <c r="E7" s="153"/>
      <c r="F7" s="153"/>
      <c r="G7" s="153"/>
      <c r="H7" s="153"/>
      <c r="I7" s="154"/>
    </row>
    <row r="8" spans="2:9" s="6" customFormat="1" ht="15" customHeight="1" x14ac:dyDescent="0.3">
      <c r="B8" s="76" t="s">
        <v>0</v>
      </c>
      <c r="C8" s="79">
        <v>250.43822021422375</v>
      </c>
      <c r="D8" s="23">
        <v>242.8055149808894</v>
      </c>
      <c r="E8" s="23">
        <v>263.77278169305913</v>
      </c>
      <c r="F8" s="23"/>
      <c r="G8" s="23">
        <v>392.99756425112957</v>
      </c>
      <c r="H8" s="23">
        <v>383.60376384825787</v>
      </c>
      <c r="I8" s="70">
        <v>424.41084035145252</v>
      </c>
    </row>
    <row r="9" spans="2:9" ht="15" customHeight="1" x14ac:dyDescent="0.3">
      <c r="B9" s="56" t="s">
        <v>111</v>
      </c>
      <c r="C9" s="69">
        <v>30.614105519190321</v>
      </c>
      <c r="D9" s="17">
        <v>30.694689703382526</v>
      </c>
      <c r="E9" s="17">
        <v>33.763499373144278</v>
      </c>
      <c r="F9" s="17"/>
      <c r="G9" s="17">
        <v>46.585437915614513</v>
      </c>
      <c r="H9" s="17">
        <v>45.265894727871405</v>
      </c>
      <c r="I9" s="70">
        <v>52.361066736848024</v>
      </c>
    </row>
    <row r="10" spans="2:9" ht="15" customHeight="1" x14ac:dyDescent="0.3">
      <c r="B10" s="56" t="s">
        <v>44</v>
      </c>
      <c r="C10" s="69">
        <v>37.787787546182017</v>
      </c>
      <c r="D10" s="17">
        <v>36.472895426047607</v>
      </c>
      <c r="E10" s="17">
        <v>38.262485094658075</v>
      </c>
      <c r="F10" s="17"/>
      <c r="G10" s="17">
        <v>57.478287318229434</v>
      </c>
      <c r="H10" s="17">
        <v>56.734204587981708</v>
      </c>
      <c r="I10" s="70">
        <v>61.487618406975706</v>
      </c>
    </row>
    <row r="11" spans="2:9" ht="15" customHeight="1" x14ac:dyDescent="0.3">
      <c r="B11" s="56" t="s">
        <v>45</v>
      </c>
      <c r="C11" s="69">
        <v>53.424250340383168</v>
      </c>
      <c r="D11" s="17">
        <v>51.509352522903384</v>
      </c>
      <c r="E11" s="17">
        <v>56.054955296195182</v>
      </c>
      <c r="F11" s="17"/>
      <c r="G11" s="17">
        <v>88.018312252828665</v>
      </c>
      <c r="H11" s="17">
        <v>85.577552116224396</v>
      </c>
      <c r="I11" s="70">
        <v>92.73756084948873</v>
      </c>
    </row>
    <row r="12" spans="2:9" ht="15" customHeight="1" x14ac:dyDescent="0.3">
      <c r="B12" s="56" t="s">
        <v>46</v>
      </c>
      <c r="C12" s="69">
        <v>33.74208714118479</v>
      </c>
      <c r="D12" s="17">
        <v>32.683768458406149</v>
      </c>
      <c r="E12" s="17">
        <v>34.646434337041782</v>
      </c>
      <c r="F12" s="17"/>
      <c r="G12" s="17">
        <v>58.606550377538376</v>
      </c>
      <c r="H12" s="17">
        <v>56.326897229534275</v>
      </c>
      <c r="I12" s="70">
        <v>61.557741091775618</v>
      </c>
    </row>
    <row r="13" spans="2:9" ht="15" customHeight="1" x14ac:dyDescent="0.3">
      <c r="B13" s="56" t="s">
        <v>47</v>
      </c>
      <c r="C13" s="69">
        <v>30.275325902083424</v>
      </c>
      <c r="D13" s="17">
        <v>28.88142958960125</v>
      </c>
      <c r="E13" s="17">
        <v>33.97315905327099</v>
      </c>
      <c r="F13" s="17"/>
      <c r="G13" s="17">
        <v>47.100817177480891</v>
      </c>
      <c r="H13" s="17">
        <v>45.013941285231894</v>
      </c>
      <c r="I13" s="70">
        <v>54.021474546348145</v>
      </c>
    </row>
    <row r="14" spans="2:9" ht="15" customHeight="1" x14ac:dyDescent="0.3">
      <c r="B14" s="56" t="s">
        <v>48</v>
      </c>
      <c r="C14" s="69">
        <v>35.364995246712681</v>
      </c>
      <c r="D14" s="17">
        <v>35.098166570681428</v>
      </c>
      <c r="E14" s="17">
        <v>35.445460283985021</v>
      </c>
      <c r="F14" s="17"/>
      <c r="G14" s="17">
        <v>56.441426713072048</v>
      </c>
      <c r="H14" s="17">
        <v>57.276710281113729</v>
      </c>
      <c r="I14" s="70">
        <v>58.585921807135357</v>
      </c>
    </row>
    <row r="15" spans="2:9" ht="15" customHeight="1" thickBot="1" x14ac:dyDescent="0.35">
      <c r="B15" s="78" t="s">
        <v>43</v>
      </c>
      <c r="C15" s="85">
        <v>29.229668518487046</v>
      </c>
      <c r="D15" s="18">
        <v>27.465212709867043</v>
      </c>
      <c r="E15" s="18">
        <v>31.626788254763934</v>
      </c>
      <c r="F15" s="18"/>
      <c r="G15" s="18">
        <v>38.766732496365165</v>
      </c>
      <c r="H15" s="18">
        <v>37.408563620300463</v>
      </c>
      <c r="I15" s="87">
        <v>43.659456912881041</v>
      </c>
    </row>
    <row r="16" spans="2:9" x14ac:dyDescent="0.3">
      <c r="B16" s="50"/>
    </row>
    <row r="17" spans="2:16" x14ac:dyDescent="0.3">
      <c r="B17" s="51"/>
      <c r="C17" s="51"/>
      <c r="D17" s="51"/>
      <c r="E17" s="51"/>
      <c r="F17" s="51"/>
      <c r="G17" s="51"/>
      <c r="H17" s="51"/>
      <c r="I17" s="51"/>
    </row>
    <row r="18" spans="2:16" x14ac:dyDescent="0.3">
      <c r="B18" s="136" t="str">
        <f>'Ulykkesfrekvens, hovedbrancher'!B23:K23</f>
        <v>DA UlykkesStatistik 2024</v>
      </c>
      <c r="C18" s="136"/>
      <c r="D18" s="136"/>
      <c r="E18" s="136"/>
      <c r="F18" s="136"/>
      <c r="G18" s="136"/>
      <c r="H18" s="136"/>
      <c r="I18" s="136"/>
      <c r="P18" s="45" t="s">
        <v>1</v>
      </c>
    </row>
    <row r="19" spans="2:16" ht="14.5" x14ac:dyDescent="0.35">
      <c r="B19" s="9"/>
    </row>
  </sheetData>
  <mergeCells count="5">
    <mergeCell ref="B4:G4"/>
    <mergeCell ref="C5:E5"/>
    <mergeCell ref="G5:I5"/>
    <mergeCell ref="C7:I7"/>
    <mergeCell ref="B18:I18"/>
  </mergeCells>
  <pageMargins left="0.70866141732283472" right="0.70866141732283472" top="0.74803149606299213" bottom="0.74803149606299213" header="0.31496062992125984" footer="0.31496062992125984"/>
  <pageSetup paperSize="9" scale="6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9F3C8-85AB-4DAC-BE13-03A5A740DD7C}">
  <sheetPr>
    <pageSetUpPr fitToPage="1"/>
  </sheetPr>
  <dimension ref="B1:P19"/>
  <sheetViews>
    <sheetView zoomScaleNormal="100" zoomScaleSheetLayoutView="100" workbookViewId="0">
      <selection activeCell="N13" sqref="N13"/>
    </sheetView>
  </sheetViews>
  <sheetFormatPr defaultColWidth="9.36328125" defaultRowHeight="13.5" x14ac:dyDescent="0.3"/>
  <cols>
    <col min="1" max="1" width="2.6328125" style="2" customWidth="1"/>
    <col min="2" max="2" width="44" style="2" bestFit="1" customWidth="1"/>
    <col min="3" max="5" width="14.6328125" style="5" customWidth="1"/>
    <col min="6" max="6" width="3.453125" style="5" customWidth="1"/>
    <col min="7" max="9" width="14.6328125" style="2" customWidth="1"/>
    <col min="10" max="16384" width="9.36328125" style="2"/>
  </cols>
  <sheetData>
    <row r="1" spans="2:9" ht="12" customHeight="1" x14ac:dyDescent="0.3"/>
    <row r="2" spans="2:9" ht="60" customHeight="1" x14ac:dyDescent="0.3">
      <c r="F2" s="2"/>
    </row>
    <row r="3" spans="2:9" ht="30" customHeight="1" x14ac:dyDescent="0.3">
      <c r="F3" s="2"/>
    </row>
    <row r="4" spans="2:9" ht="30" customHeight="1" thickBot="1" x14ac:dyDescent="0.4">
      <c r="B4" s="135" t="s">
        <v>82</v>
      </c>
      <c r="C4" s="135"/>
      <c r="D4" s="135"/>
      <c r="E4" s="135"/>
      <c r="F4" s="135"/>
      <c r="G4" s="135"/>
      <c r="H4" s="7"/>
    </row>
    <row r="5" spans="2:9" ht="18" customHeight="1" x14ac:dyDescent="0.3">
      <c r="B5" s="15"/>
      <c r="C5" s="142" t="s">
        <v>22</v>
      </c>
      <c r="D5" s="143"/>
      <c r="E5" s="143"/>
      <c r="F5" s="40"/>
      <c r="G5" s="137" t="s">
        <v>23</v>
      </c>
      <c r="H5" s="137"/>
      <c r="I5" s="138"/>
    </row>
    <row r="6" spans="2:9" s="6" customFormat="1" ht="18" customHeight="1" thickBot="1" x14ac:dyDescent="0.4">
      <c r="B6" s="16"/>
      <c r="C6" s="20" t="s">
        <v>28</v>
      </c>
      <c r="D6" s="44">
        <v>2023</v>
      </c>
      <c r="E6" s="44">
        <v>2024</v>
      </c>
      <c r="F6" s="36"/>
      <c r="G6" s="46" t="s">
        <v>28</v>
      </c>
      <c r="H6" s="47">
        <v>2023</v>
      </c>
      <c r="I6" s="48">
        <v>2024</v>
      </c>
    </row>
    <row r="7" spans="2:9" s="6" customFormat="1" ht="19.5" customHeight="1" thickBot="1" x14ac:dyDescent="0.4">
      <c r="B7" s="55"/>
      <c r="C7" s="149" t="s">
        <v>77</v>
      </c>
      <c r="D7" s="150"/>
      <c r="E7" s="150"/>
      <c r="F7" s="150"/>
      <c r="G7" s="150"/>
      <c r="H7" s="150"/>
      <c r="I7" s="151"/>
    </row>
    <row r="8" spans="2:9" ht="15" customHeight="1" x14ac:dyDescent="0.3">
      <c r="B8" s="80" t="s">
        <v>0</v>
      </c>
      <c r="C8" s="79">
        <v>250.43822021422497</v>
      </c>
      <c r="D8" s="23">
        <v>242.8055149808894</v>
      </c>
      <c r="E8" s="23">
        <v>263.77278169305947</v>
      </c>
      <c r="F8" s="37"/>
      <c r="G8" s="23">
        <v>392.99756425112986</v>
      </c>
      <c r="H8" s="23">
        <v>383.60376384825787</v>
      </c>
      <c r="I8" s="89">
        <v>424.41084035145178</v>
      </c>
    </row>
    <row r="9" spans="2:9" ht="15" customHeight="1" x14ac:dyDescent="0.3">
      <c r="B9" s="58" t="s">
        <v>112</v>
      </c>
      <c r="C9" s="69">
        <v>54.89909442198713</v>
      </c>
      <c r="D9" s="17">
        <v>53.9338777740032</v>
      </c>
      <c r="E9" s="17">
        <v>57.510751281141047</v>
      </c>
      <c r="F9" s="38"/>
      <c r="G9" s="17">
        <v>93.50750598070961</v>
      </c>
      <c r="H9" s="17">
        <v>90.980260837136385</v>
      </c>
      <c r="I9" s="70">
        <v>100.36563337794618</v>
      </c>
    </row>
    <row r="10" spans="2:9" ht="15" customHeight="1" x14ac:dyDescent="0.3">
      <c r="B10" s="58" t="s">
        <v>49</v>
      </c>
      <c r="C10" s="69">
        <v>11.164055281170455</v>
      </c>
      <c r="D10" s="17">
        <v>11.311357329375561</v>
      </c>
      <c r="E10" s="17">
        <v>12.562048068172494</v>
      </c>
      <c r="F10" s="38"/>
      <c r="G10" s="17">
        <v>15.700963942615441</v>
      </c>
      <c r="H10" s="17">
        <v>15.317949389962163</v>
      </c>
      <c r="I10" s="70">
        <v>17.46702273107655</v>
      </c>
    </row>
    <row r="11" spans="2:9" ht="15" customHeight="1" x14ac:dyDescent="0.3">
      <c r="B11" s="58" t="s">
        <v>50</v>
      </c>
      <c r="C11" s="69">
        <v>32.166268940184651</v>
      </c>
      <c r="D11" s="17">
        <v>32.490172889356778</v>
      </c>
      <c r="E11" s="17">
        <v>33.347634157107549</v>
      </c>
      <c r="F11" s="38"/>
      <c r="G11" s="17">
        <v>52.340532981021504</v>
      </c>
      <c r="H11" s="17">
        <v>53.335600009498634</v>
      </c>
      <c r="I11" s="70">
        <v>56.519814383331834</v>
      </c>
    </row>
    <row r="12" spans="2:9" ht="15" customHeight="1" x14ac:dyDescent="0.3">
      <c r="B12" s="58" t="s">
        <v>51</v>
      </c>
      <c r="C12" s="69">
        <v>101.32082353027704</v>
      </c>
      <c r="D12" s="17">
        <v>97.329815882697176</v>
      </c>
      <c r="E12" s="17">
        <v>104.84007651460594</v>
      </c>
      <c r="F12" s="38"/>
      <c r="G12" s="17">
        <v>158.20578261067706</v>
      </c>
      <c r="H12" s="17">
        <v>153.76530067285177</v>
      </c>
      <c r="I12" s="70">
        <v>167.39640756007381</v>
      </c>
    </row>
    <row r="13" spans="2:9" ht="15" customHeight="1" x14ac:dyDescent="0.3">
      <c r="B13" s="58" t="s">
        <v>52</v>
      </c>
      <c r="C13" s="69">
        <v>3.562148067203208</v>
      </c>
      <c r="D13" s="17">
        <v>3.4943769641599665</v>
      </c>
      <c r="E13" s="17">
        <v>3.1628354599506836</v>
      </c>
      <c r="F13" s="38"/>
      <c r="G13" s="17">
        <v>5.6081692651208375</v>
      </c>
      <c r="H13" s="17">
        <v>6.1210462847266323</v>
      </c>
      <c r="I13" s="70">
        <v>5.3818070565104676</v>
      </c>
    </row>
    <row r="14" spans="2:9" ht="15" customHeight="1" x14ac:dyDescent="0.3">
      <c r="B14" s="58" t="s">
        <v>53</v>
      </c>
      <c r="C14" s="69">
        <v>7.5142104698304237</v>
      </c>
      <c r="D14" s="17">
        <v>7.1247097502370806</v>
      </c>
      <c r="E14" s="17">
        <v>8.0982710661585262</v>
      </c>
      <c r="F14" s="38"/>
      <c r="G14" s="17">
        <v>6.532295576303782</v>
      </c>
      <c r="H14" s="17">
        <v>6.6946951098491674</v>
      </c>
      <c r="I14" s="70">
        <v>7.772303320586067</v>
      </c>
    </row>
    <row r="15" spans="2:9" ht="15" customHeight="1" thickBot="1" x14ac:dyDescent="0.35">
      <c r="B15" s="81" t="s">
        <v>43</v>
      </c>
      <c r="C15" s="85">
        <v>39.811619503571805</v>
      </c>
      <c r="D15" s="18">
        <v>37.121204391059614</v>
      </c>
      <c r="E15" s="18">
        <v>44.251165145923309</v>
      </c>
      <c r="F15" s="41"/>
      <c r="G15" s="18">
        <v>61.102313894681338</v>
      </c>
      <c r="H15" s="18">
        <v>57.388911544233096</v>
      </c>
      <c r="I15" s="87">
        <v>69.507851921926857</v>
      </c>
    </row>
    <row r="16" spans="2:9" x14ac:dyDescent="0.3">
      <c r="B16" s="50"/>
    </row>
    <row r="17" spans="2:16" x14ac:dyDescent="0.3">
      <c r="B17" s="51"/>
      <c r="C17" s="51"/>
      <c r="D17" s="51"/>
      <c r="E17" s="51"/>
      <c r="F17" s="51"/>
      <c r="G17" s="51"/>
      <c r="H17" s="51"/>
      <c r="I17" s="51"/>
    </row>
    <row r="18" spans="2:16" x14ac:dyDescent="0.3">
      <c r="B18" s="136" t="str">
        <f>'Ulykkesfrekvens, hovedbrancher'!B23:K23</f>
        <v>DA UlykkesStatistik 2024</v>
      </c>
      <c r="C18" s="136"/>
      <c r="D18" s="136"/>
      <c r="E18" s="136"/>
      <c r="F18" s="136"/>
      <c r="G18" s="136"/>
      <c r="H18" s="136"/>
      <c r="I18" s="136"/>
      <c r="P18" s="45" t="s">
        <v>1</v>
      </c>
    </row>
    <row r="19" spans="2:16" ht="14.5" x14ac:dyDescent="0.35">
      <c r="B19" s="9"/>
      <c r="E19" s="82" t="s">
        <v>1</v>
      </c>
    </row>
  </sheetData>
  <mergeCells count="5">
    <mergeCell ref="B4:G4"/>
    <mergeCell ref="C5:E5"/>
    <mergeCell ref="G5:I5"/>
    <mergeCell ref="C7:I7"/>
    <mergeCell ref="B18:I18"/>
  </mergeCells>
  <pageMargins left="0.70866141732283472" right="0.70866141732283472" top="0.74803149606299213" bottom="0.74803149606299213" header="0.31496062992125984" footer="0.31496062992125984"/>
  <pageSetup paperSize="9" scale="6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80621-64E0-4CC8-AC36-255287F85D2D}">
  <sheetPr>
    <pageSetUpPr fitToPage="1"/>
  </sheetPr>
  <dimension ref="B1:P19"/>
  <sheetViews>
    <sheetView zoomScaleNormal="100" zoomScaleSheetLayoutView="100" workbookViewId="0">
      <selection activeCell="L5" sqref="L5"/>
    </sheetView>
  </sheetViews>
  <sheetFormatPr defaultColWidth="9.36328125" defaultRowHeight="13.5" x14ac:dyDescent="0.3"/>
  <cols>
    <col min="1" max="1" width="2.6328125" style="2" customWidth="1"/>
    <col min="2" max="2" width="50.453125" style="2" bestFit="1" customWidth="1"/>
    <col min="3" max="5" width="14.6328125" style="5" customWidth="1"/>
    <col min="6" max="6" width="3.453125" style="5" customWidth="1"/>
    <col min="7" max="9" width="14.6328125" style="2" customWidth="1"/>
    <col min="10" max="16384" width="9.36328125" style="2"/>
  </cols>
  <sheetData>
    <row r="1" spans="2:9" ht="12" customHeight="1" x14ac:dyDescent="0.3"/>
    <row r="2" spans="2:9" ht="60" customHeight="1" x14ac:dyDescent="0.3">
      <c r="F2" s="2"/>
    </row>
    <row r="3" spans="2:9" ht="30" customHeight="1" x14ac:dyDescent="0.3">
      <c r="F3" s="2"/>
    </row>
    <row r="4" spans="2:9" ht="30" customHeight="1" thickBot="1" x14ac:dyDescent="0.4">
      <c r="B4" s="135" t="s">
        <v>93</v>
      </c>
      <c r="C4" s="135"/>
      <c r="D4" s="135"/>
      <c r="E4" s="135"/>
      <c r="F4" s="135"/>
      <c r="G4" s="135"/>
      <c r="H4" s="7"/>
    </row>
    <row r="5" spans="2:9" ht="18" customHeight="1" x14ac:dyDescent="0.3">
      <c r="B5" s="15"/>
      <c r="C5" s="142" t="s">
        <v>22</v>
      </c>
      <c r="D5" s="143"/>
      <c r="E5" s="143"/>
      <c r="F5" s="40"/>
      <c r="G5" s="137" t="s">
        <v>23</v>
      </c>
      <c r="H5" s="137"/>
      <c r="I5" s="138"/>
    </row>
    <row r="6" spans="2:9" s="6" customFormat="1" ht="18" customHeight="1" thickBot="1" x14ac:dyDescent="0.4">
      <c r="B6" s="16"/>
      <c r="C6" s="20" t="s">
        <v>28</v>
      </c>
      <c r="D6" s="44">
        <v>2023</v>
      </c>
      <c r="E6" s="44">
        <v>2024</v>
      </c>
      <c r="F6" s="36"/>
      <c r="G6" s="46" t="s">
        <v>28</v>
      </c>
      <c r="H6" s="47">
        <v>2023</v>
      </c>
      <c r="I6" s="48">
        <v>2024</v>
      </c>
    </row>
    <row r="7" spans="2:9" s="6" customFormat="1" ht="19.5" customHeight="1" thickBot="1" x14ac:dyDescent="0.4">
      <c r="B7" s="55"/>
      <c r="C7" s="149" t="s">
        <v>77</v>
      </c>
      <c r="D7" s="150"/>
      <c r="E7" s="150"/>
      <c r="F7" s="150"/>
      <c r="G7" s="150"/>
      <c r="H7" s="150"/>
      <c r="I7" s="151"/>
    </row>
    <row r="8" spans="2:9" ht="15" customHeight="1" x14ac:dyDescent="0.3">
      <c r="B8" s="80" t="s">
        <v>0</v>
      </c>
      <c r="C8" s="117">
        <v>250.43822021422505</v>
      </c>
      <c r="D8" s="17">
        <v>242.8055149808894</v>
      </c>
      <c r="E8" s="17">
        <v>263.77278169305879</v>
      </c>
      <c r="F8" s="37"/>
      <c r="G8" s="92">
        <v>392.99756425112986</v>
      </c>
      <c r="H8" s="92">
        <v>383.60376384825832</v>
      </c>
      <c r="I8" s="93">
        <v>424.41084035145241</v>
      </c>
    </row>
    <row r="9" spans="2:9" ht="15" customHeight="1" x14ac:dyDescent="0.3">
      <c r="B9" s="58" t="s">
        <v>113</v>
      </c>
      <c r="C9" s="118">
        <v>16.855729252226698</v>
      </c>
      <c r="D9" s="17">
        <v>16.361743362992829</v>
      </c>
      <c r="E9" s="17">
        <v>17.492620744859746</v>
      </c>
      <c r="F9" s="38"/>
      <c r="G9" s="91">
        <v>27.856541449328542</v>
      </c>
      <c r="H9" s="91">
        <v>25.912782954418311</v>
      </c>
      <c r="I9" s="94">
        <v>30.337902192731384</v>
      </c>
    </row>
    <row r="10" spans="2:9" ht="15" customHeight="1" x14ac:dyDescent="0.3">
      <c r="B10" s="58" t="s">
        <v>99</v>
      </c>
      <c r="C10" s="118">
        <v>46.985476674070554</v>
      </c>
      <c r="D10" s="17">
        <v>48.71670018488134</v>
      </c>
      <c r="E10" s="17">
        <v>49.750843263527251</v>
      </c>
      <c r="F10" s="38"/>
      <c r="G10" s="91">
        <v>80.080750584399354</v>
      </c>
      <c r="H10" s="91">
        <v>83.640203154468992</v>
      </c>
      <c r="I10" s="94">
        <v>86.494257705387554</v>
      </c>
    </row>
    <row r="11" spans="2:9" ht="15" customHeight="1" x14ac:dyDescent="0.3">
      <c r="B11" s="58" t="s">
        <v>100</v>
      </c>
      <c r="C11" s="118">
        <v>53.847454000142761</v>
      </c>
      <c r="D11" s="17">
        <v>53.144995344684624</v>
      </c>
      <c r="E11" s="17">
        <v>64.644654528757087</v>
      </c>
      <c r="F11" s="38"/>
      <c r="G11" s="91">
        <v>84.076119020792873</v>
      </c>
      <c r="H11" s="91">
        <v>84.521906827402887</v>
      </c>
      <c r="I11" s="94">
        <v>105.00421000645618</v>
      </c>
    </row>
    <row r="12" spans="2:9" ht="15" customHeight="1" x14ac:dyDescent="0.3">
      <c r="B12" s="58" t="s">
        <v>101</v>
      </c>
      <c r="C12" s="118">
        <v>19.484932781389563</v>
      </c>
      <c r="D12" s="17">
        <v>17.812603926230786</v>
      </c>
      <c r="E12" s="17">
        <v>20.452973439313958</v>
      </c>
      <c r="F12" s="38"/>
      <c r="G12" s="120">
        <v>31.441750568101071</v>
      </c>
      <c r="H12" s="91">
        <v>28.820472592918502</v>
      </c>
      <c r="I12" s="94">
        <v>33.52261720280228</v>
      </c>
    </row>
    <row r="13" spans="2:9" ht="15" customHeight="1" x14ac:dyDescent="0.3">
      <c r="B13" s="58" t="s">
        <v>102</v>
      </c>
      <c r="C13" s="118">
        <v>43.987055999627671</v>
      </c>
      <c r="D13" s="17">
        <v>41.880806796956641</v>
      </c>
      <c r="E13" s="17">
        <v>46.252972890012842</v>
      </c>
      <c r="F13" s="38"/>
      <c r="G13" s="91">
        <v>68.091973339946676</v>
      </c>
      <c r="H13" s="91">
        <v>64.483020457148129</v>
      </c>
      <c r="I13" s="94">
        <v>74.575947321592224</v>
      </c>
    </row>
    <row r="14" spans="2:9" ht="15" customHeight="1" x14ac:dyDescent="0.3">
      <c r="B14" s="58" t="s">
        <v>103</v>
      </c>
      <c r="C14" s="118">
        <v>8.8830744377013833</v>
      </c>
      <c r="D14" s="17">
        <v>8.7088701861569788</v>
      </c>
      <c r="E14" s="17">
        <v>10.386332002596459</v>
      </c>
      <c r="F14" s="38"/>
      <c r="G14" s="91">
        <v>7.8181998677441209</v>
      </c>
      <c r="H14" s="91">
        <v>7.6701973649495025</v>
      </c>
      <c r="I14" s="94">
        <v>10.848904049979934</v>
      </c>
    </row>
    <row r="15" spans="2:9" ht="15" customHeight="1" thickBot="1" x14ac:dyDescent="0.35">
      <c r="B15" s="81" t="s">
        <v>43</v>
      </c>
      <c r="C15" s="119">
        <v>60.394497069066134</v>
      </c>
      <c r="D15" s="18">
        <v>56.179795178986176</v>
      </c>
      <c r="E15" s="18">
        <v>54.792384823991604</v>
      </c>
      <c r="F15" s="41"/>
      <c r="G15" s="90">
        <v>93.632229420816756</v>
      </c>
      <c r="H15" s="90">
        <v>88.555180496951991</v>
      </c>
      <c r="I15" s="95">
        <v>83.627001872502802</v>
      </c>
    </row>
    <row r="16" spans="2:9" x14ac:dyDescent="0.3">
      <c r="B16" s="50"/>
    </row>
    <row r="17" spans="2:16" ht="12.75" customHeight="1" x14ac:dyDescent="0.3">
      <c r="B17" s="144" t="s">
        <v>105</v>
      </c>
      <c r="C17" s="144"/>
      <c r="D17" s="144"/>
      <c r="E17" s="144"/>
      <c r="F17" s="51"/>
      <c r="G17" s="51"/>
      <c r="H17" s="51"/>
      <c r="I17" s="51"/>
    </row>
    <row r="18" spans="2:16" x14ac:dyDescent="0.3">
      <c r="B18" s="136" t="str">
        <f>'Ulykkesfrekvens, hovedbrancher'!B23:K23</f>
        <v>DA UlykkesStatistik 2024</v>
      </c>
      <c r="C18" s="136"/>
      <c r="D18" s="136"/>
      <c r="E18" s="136"/>
      <c r="F18" s="136"/>
      <c r="G18" s="136"/>
      <c r="H18" s="136"/>
      <c r="I18" s="136"/>
      <c r="P18" s="45" t="s">
        <v>1</v>
      </c>
    </row>
    <row r="19" spans="2:16" ht="14.5" x14ac:dyDescent="0.35">
      <c r="B19" s="9"/>
      <c r="E19" s="82" t="s">
        <v>1</v>
      </c>
    </row>
  </sheetData>
  <mergeCells count="6">
    <mergeCell ref="B4:G4"/>
    <mergeCell ref="C5:E5"/>
    <mergeCell ref="G5:I5"/>
    <mergeCell ref="C7:I7"/>
    <mergeCell ref="B18:I18"/>
    <mergeCell ref="B17:E17"/>
  </mergeCells>
  <pageMargins left="0.70866141732283472" right="0.70866141732283472" top="0.74803149606299213" bottom="0.74803149606299213" header="0.31496062992125984" footer="0.31496062992125984"/>
  <pageSetup paperSize="9" scale="6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93F70-3F97-4722-A67B-128E769A745A}">
  <sheetPr>
    <pageSetUpPr fitToPage="1"/>
  </sheetPr>
  <dimension ref="B1:P21"/>
  <sheetViews>
    <sheetView zoomScaleNormal="100" zoomScaleSheetLayoutView="100" workbookViewId="0">
      <selection activeCell="M11" sqref="M11"/>
    </sheetView>
  </sheetViews>
  <sheetFormatPr defaultColWidth="9.36328125" defaultRowHeight="13.5" x14ac:dyDescent="0.3"/>
  <cols>
    <col min="1" max="1" width="2.6328125" style="2" customWidth="1"/>
    <col min="2" max="2" width="51.36328125" style="2" bestFit="1" customWidth="1"/>
    <col min="3" max="5" width="14.6328125" style="5" customWidth="1"/>
    <col min="6" max="6" width="3.453125" style="5" customWidth="1"/>
    <col min="7" max="9" width="14.6328125" style="2" customWidth="1"/>
    <col min="10" max="16384" width="9.36328125" style="2"/>
  </cols>
  <sheetData>
    <row r="1" spans="2:9" ht="12" customHeight="1" x14ac:dyDescent="0.3"/>
    <row r="2" spans="2:9" ht="60" customHeight="1" x14ac:dyDescent="0.3">
      <c r="F2" s="2"/>
    </row>
    <row r="3" spans="2:9" ht="30" customHeight="1" x14ac:dyDescent="0.3">
      <c r="F3" s="2"/>
    </row>
    <row r="4" spans="2:9" ht="30" customHeight="1" thickBot="1" x14ac:dyDescent="0.4">
      <c r="B4" s="135" t="s">
        <v>94</v>
      </c>
      <c r="C4" s="135"/>
      <c r="D4" s="135"/>
      <c r="E4" s="135"/>
      <c r="F4" s="135"/>
      <c r="G4" s="135"/>
      <c r="H4" s="7"/>
    </row>
    <row r="5" spans="2:9" ht="18" customHeight="1" x14ac:dyDescent="0.3">
      <c r="B5" s="15"/>
      <c r="C5" s="142" t="s">
        <v>22</v>
      </c>
      <c r="D5" s="143"/>
      <c r="E5" s="143"/>
      <c r="F5" s="40"/>
      <c r="G5" s="137" t="s">
        <v>23</v>
      </c>
      <c r="H5" s="137"/>
      <c r="I5" s="138"/>
    </row>
    <row r="6" spans="2:9" s="6" customFormat="1" ht="18" customHeight="1" thickBot="1" x14ac:dyDescent="0.4">
      <c r="B6" s="16"/>
      <c r="C6" s="20" t="s">
        <v>28</v>
      </c>
      <c r="D6" s="44">
        <v>2023</v>
      </c>
      <c r="E6" s="44">
        <v>2024</v>
      </c>
      <c r="F6" s="36"/>
      <c r="G6" s="46" t="s">
        <v>28</v>
      </c>
      <c r="H6" s="47">
        <v>2023</v>
      </c>
      <c r="I6" s="48">
        <v>2024</v>
      </c>
    </row>
    <row r="7" spans="2:9" s="6" customFormat="1" ht="19.5" customHeight="1" thickBot="1" x14ac:dyDescent="0.4">
      <c r="B7" s="55"/>
      <c r="C7" s="152" t="s">
        <v>77</v>
      </c>
      <c r="D7" s="153"/>
      <c r="E7" s="153"/>
      <c r="F7" s="153"/>
      <c r="G7" s="153"/>
      <c r="H7" s="153"/>
      <c r="I7" s="154"/>
    </row>
    <row r="8" spans="2:9" s="6" customFormat="1" ht="15" customHeight="1" x14ac:dyDescent="0.3">
      <c r="B8" s="76" t="s">
        <v>0</v>
      </c>
      <c r="C8" s="79">
        <v>250.43822021422568</v>
      </c>
      <c r="D8" s="23">
        <v>242.80551498089201</v>
      </c>
      <c r="E8" s="23">
        <v>263.77278169305845</v>
      </c>
      <c r="F8" s="23"/>
      <c r="G8" s="23">
        <v>392.99756425113043</v>
      </c>
      <c r="H8" s="23">
        <v>383.60376384825628</v>
      </c>
      <c r="I8" s="89">
        <v>424.41084035145053</v>
      </c>
    </row>
    <row r="9" spans="2:9" ht="15" customHeight="1" x14ac:dyDescent="0.3">
      <c r="B9" s="65" t="s">
        <v>114</v>
      </c>
      <c r="C9" s="69">
        <v>88.633806604127457</v>
      </c>
      <c r="D9" s="17">
        <v>87.239645297786012</v>
      </c>
      <c r="E9" s="17">
        <v>97.952636714772979</v>
      </c>
      <c r="F9" s="17"/>
      <c r="G9" s="17">
        <v>139.0063349582758</v>
      </c>
      <c r="H9" s="17">
        <v>136.19909358180072</v>
      </c>
      <c r="I9" s="70">
        <v>155.47583884030914</v>
      </c>
    </row>
    <row r="10" spans="2:9" ht="15" customHeight="1" x14ac:dyDescent="0.3">
      <c r="B10" s="65" t="s">
        <v>89</v>
      </c>
      <c r="C10" s="69">
        <v>40.062154058445223</v>
      </c>
      <c r="D10" s="17">
        <v>39.192450263431013</v>
      </c>
      <c r="E10" s="17">
        <v>41.490500614214113</v>
      </c>
      <c r="F10" s="38"/>
      <c r="G10" s="17">
        <v>64.76984352291008</v>
      </c>
      <c r="H10" s="17">
        <v>62.61748326389381</v>
      </c>
      <c r="I10" s="70">
        <v>67.714218528652168</v>
      </c>
    </row>
    <row r="11" spans="2:9" ht="15" customHeight="1" x14ac:dyDescent="0.3">
      <c r="B11" s="65" t="s">
        <v>88</v>
      </c>
      <c r="C11" s="69">
        <v>37.414303218017139</v>
      </c>
      <c r="D11" s="17">
        <v>36.354983654694287</v>
      </c>
      <c r="E11" s="17">
        <v>37.319724650320588</v>
      </c>
      <c r="F11" s="38"/>
      <c r="G11" s="17">
        <v>60.266645505344457</v>
      </c>
      <c r="H11" s="17">
        <v>59.660410483860836</v>
      </c>
      <c r="I11" s="70">
        <v>61.722330389577593</v>
      </c>
    </row>
    <row r="12" spans="2:9" ht="15" customHeight="1" x14ac:dyDescent="0.3">
      <c r="B12" s="65" t="s">
        <v>87</v>
      </c>
      <c r="C12" s="69">
        <v>20.724237480254963</v>
      </c>
      <c r="D12" s="17">
        <v>20.670104184898314</v>
      </c>
      <c r="E12" s="17">
        <v>20.459776571688941</v>
      </c>
      <c r="F12" s="38"/>
      <c r="G12" s="17">
        <v>32.792400784850095</v>
      </c>
      <c r="H12" s="17">
        <v>33.236413568756319</v>
      </c>
      <c r="I12" s="70">
        <v>34.146183443818508</v>
      </c>
    </row>
    <row r="13" spans="2:9" ht="15" customHeight="1" x14ac:dyDescent="0.3">
      <c r="B13" s="65" t="s">
        <v>84</v>
      </c>
      <c r="C13" s="69">
        <v>12.416078605580756</v>
      </c>
      <c r="D13" s="17">
        <v>13.649112122677749</v>
      </c>
      <c r="E13" s="17">
        <v>13.106036730589828</v>
      </c>
      <c r="F13" s="38"/>
      <c r="G13" s="17">
        <v>18.87413580983824</v>
      </c>
      <c r="H13" s="17">
        <v>22.215065498473809</v>
      </c>
      <c r="I13" s="70">
        <v>21.699903792722786</v>
      </c>
    </row>
    <row r="14" spans="2:9" ht="15" customHeight="1" x14ac:dyDescent="0.3">
      <c r="B14" s="65" t="s">
        <v>86</v>
      </c>
      <c r="C14" s="69">
        <v>29.208348968159903</v>
      </c>
      <c r="D14" s="17">
        <v>27.350736073409127</v>
      </c>
      <c r="E14" s="17">
        <v>30.022666112935354</v>
      </c>
      <c r="F14" s="38"/>
      <c r="G14" s="17">
        <v>45.463019189476775</v>
      </c>
      <c r="H14" s="17">
        <v>43.522285649787378</v>
      </c>
      <c r="I14" s="70">
        <v>48.258487065907396</v>
      </c>
    </row>
    <row r="15" spans="2:9" ht="15" customHeight="1" x14ac:dyDescent="0.3">
      <c r="B15" s="65" t="s">
        <v>85</v>
      </c>
      <c r="C15" s="69">
        <v>7.3752034614036175</v>
      </c>
      <c r="D15" s="17">
        <v>8.1139622183720412</v>
      </c>
      <c r="E15" s="17">
        <v>9.293624865886887</v>
      </c>
      <c r="F15" s="38"/>
      <c r="G15" s="17">
        <v>11.354420308292609</v>
      </c>
      <c r="H15" s="17">
        <v>12.3446805239615</v>
      </c>
      <c r="I15" s="70">
        <v>14.805112133832401</v>
      </c>
    </row>
    <row r="16" spans="2:9" ht="15" customHeight="1" x14ac:dyDescent="0.3">
      <c r="B16" s="65" t="s">
        <v>90</v>
      </c>
      <c r="C16" s="69">
        <v>2.4034267283331938</v>
      </c>
      <c r="D16" s="17">
        <v>2.3948090056171831</v>
      </c>
      <c r="E16" s="17">
        <v>3.4337835922050131</v>
      </c>
      <c r="F16" s="38"/>
      <c r="G16" s="17">
        <v>3.4563923294091512</v>
      </c>
      <c r="H16" s="17">
        <v>3.7384989038543055</v>
      </c>
      <c r="I16" s="70">
        <v>4.4264218645367963</v>
      </c>
    </row>
    <row r="17" spans="2:16" ht="15" customHeight="1" thickBot="1" x14ac:dyDescent="0.35">
      <c r="B17" s="77" t="s">
        <v>91</v>
      </c>
      <c r="C17" s="85">
        <v>12.20066108990329</v>
      </c>
      <c r="D17" s="18">
        <v>7.8397121600062007</v>
      </c>
      <c r="E17" s="18">
        <v>10.694031840444808</v>
      </c>
      <c r="F17" s="39"/>
      <c r="G17" s="18">
        <v>17.014371842732874</v>
      </c>
      <c r="H17" s="18">
        <v>10.069832373867461</v>
      </c>
      <c r="I17" s="87">
        <v>16.162344292093756</v>
      </c>
    </row>
    <row r="18" spans="2:16" x14ac:dyDescent="0.3">
      <c r="B18" s="50"/>
    </row>
    <row r="19" spans="2:16" x14ac:dyDescent="0.3">
      <c r="B19" s="51"/>
      <c r="C19" s="51"/>
      <c r="D19" s="51"/>
      <c r="E19" s="51"/>
      <c r="F19" s="51"/>
      <c r="G19" s="51"/>
      <c r="H19" s="51"/>
      <c r="I19" s="51"/>
    </row>
    <row r="20" spans="2:16" x14ac:dyDescent="0.3">
      <c r="B20" s="136" t="str">
        <f>'Ulykkesfrekvens, hovedbrancher'!B23:K23</f>
        <v>DA UlykkesStatistik 2024</v>
      </c>
      <c r="C20" s="136"/>
      <c r="D20" s="136"/>
      <c r="E20" s="136"/>
      <c r="F20" s="136"/>
      <c r="G20" s="136"/>
      <c r="H20" s="136"/>
      <c r="I20" s="136"/>
      <c r="P20" s="45" t="s">
        <v>1</v>
      </c>
    </row>
    <row r="21" spans="2:16" ht="14.5" x14ac:dyDescent="0.35">
      <c r="B21" s="9"/>
    </row>
  </sheetData>
  <mergeCells count="5">
    <mergeCell ref="B4:G4"/>
    <mergeCell ref="C5:E5"/>
    <mergeCell ref="G5:I5"/>
    <mergeCell ref="C7:I7"/>
    <mergeCell ref="B20:I20"/>
  </mergeCells>
  <pageMargins left="0.70866141732283472" right="0.70866141732283472" top="0.74803149606299213" bottom="0.74803149606299213" header="0.31496062992125984" footer="0.31496062992125984"/>
  <pageSetup paperSize="9" scale="6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00466-8581-4A7B-9E72-1DA5DF41ABE6}">
  <sheetPr>
    <pageSetUpPr fitToPage="1"/>
  </sheetPr>
  <dimension ref="B1:P18"/>
  <sheetViews>
    <sheetView zoomScaleNormal="100" zoomScaleSheetLayoutView="100" workbookViewId="0">
      <selection activeCell="L12" sqref="L12"/>
    </sheetView>
  </sheetViews>
  <sheetFormatPr defaultColWidth="9.36328125" defaultRowHeight="13.5" x14ac:dyDescent="0.3"/>
  <cols>
    <col min="1" max="1" width="2.6328125" style="2" customWidth="1"/>
    <col min="2" max="2" width="13.6328125" style="2" customWidth="1"/>
    <col min="3" max="5" width="14.6328125" style="5" customWidth="1"/>
    <col min="6" max="6" width="3.453125" style="5" customWidth="1"/>
    <col min="7" max="9" width="14.6328125" style="2" customWidth="1"/>
    <col min="10" max="16384" width="9.36328125" style="2"/>
  </cols>
  <sheetData>
    <row r="1" spans="2:14" ht="12" customHeight="1" x14ac:dyDescent="0.3"/>
    <row r="2" spans="2:14" ht="60" customHeight="1" x14ac:dyDescent="0.3">
      <c r="F2" s="2"/>
    </row>
    <row r="3" spans="2:14" ht="30" customHeight="1" x14ac:dyDescent="0.3">
      <c r="F3" s="2"/>
    </row>
    <row r="4" spans="2:14" ht="30" customHeight="1" thickBot="1" x14ac:dyDescent="0.35">
      <c r="B4" s="135" t="s">
        <v>95</v>
      </c>
      <c r="C4" s="135"/>
      <c r="D4" s="135"/>
      <c r="E4" s="135"/>
      <c r="F4" s="135"/>
      <c r="G4" s="135"/>
      <c r="H4" s="135"/>
    </row>
    <row r="5" spans="2:14" ht="18" customHeight="1" x14ac:dyDescent="0.3">
      <c r="B5" s="15"/>
      <c r="C5" s="142" t="s">
        <v>22</v>
      </c>
      <c r="D5" s="143"/>
      <c r="E5" s="143"/>
      <c r="F5" s="40"/>
      <c r="G5" s="137" t="s">
        <v>23</v>
      </c>
      <c r="H5" s="137"/>
      <c r="I5" s="138"/>
    </row>
    <row r="6" spans="2:14" s="6" customFormat="1" ht="18" customHeight="1" thickBot="1" x14ac:dyDescent="0.4">
      <c r="B6" s="16"/>
      <c r="C6" s="20" t="s">
        <v>28</v>
      </c>
      <c r="D6" s="44">
        <v>2023</v>
      </c>
      <c r="E6" s="44">
        <v>2024</v>
      </c>
      <c r="F6" s="36"/>
      <c r="G6" s="46" t="s">
        <v>28</v>
      </c>
      <c r="H6" s="44">
        <v>2023</v>
      </c>
      <c r="I6" s="48">
        <v>2024</v>
      </c>
    </row>
    <row r="7" spans="2:14" s="6" customFormat="1" ht="19.5" customHeight="1" thickBot="1" x14ac:dyDescent="0.4">
      <c r="B7" s="55"/>
      <c r="C7" s="155" t="s">
        <v>77</v>
      </c>
      <c r="D7" s="156"/>
      <c r="E7" s="156"/>
      <c r="F7" s="156"/>
      <c r="G7" s="156"/>
      <c r="H7" s="156"/>
      <c r="I7" s="157"/>
    </row>
    <row r="8" spans="2:14" ht="15" customHeight="1" x14ac:dyDescent="0.3">
      <c r="B8" s="57" t="s">
        <v>115</v>
      </c>
      <c r="C8" s="79">
        <v>286.94442220418313</v>
      </c>
      <c r="D8" s="17">
        <v>289.4803951197419</v>
      </c>
      <c r="E8" s="23">
        <v>299.77999896220786</v>
      </c>
      <c r="F8" s="37"/>
      <c r="G8" s="23">
        <v>298.48241852301277</v>
      </c>
      <c r="H8" s="23">
        <v>304.47557559976406</v>
      </c>
      <c r="I8" s="89">
        <v>326.05718351480868</v>
      </c>
    </row>
    <row r="9" spans="2:14" ht="15" customHeight="1" x14ac:dyDescent="0.3">
      <c r="B9" s="58" t="s">
        <v>116</v>
      </c>
      <c r="C9" s="69">
        <v>308.35688353162766</v>
      </c>
      <c r="D9" s="17">
        <v>301.91678962272681</v>
      </c>
      <c r="E9" s="17">
        <v>322.21920083034104</v>
      </c>
      <c r="F9" s="38"/>
      <c r="G9" s="17">
        <v>421.18070303837919</v>
      </c>
      <c r="H9" s="17">
        <v>410.78807650660485</v>
      </c>
      <c r="I9" s="70">
        <v>446.48243837731894</v>
      </c>
    </row>
    <row r="10" spans="2:14" ht="15" customHeight="1" x14ac:dyDescent="0.3">
      <c r="B10" s="58" t="s">
        <v>54</v>
      </c>
      <c r="C10" s="69">
        <v>240.41936450585354</v>
      </c>
      <c r="D10" s="17">
        <v>224.81158754984733</v>
      </c>
      <c r="E10" s="17">
        <v>262.38049388752279</v>
      </c>
      <c r="F10" s="38"/>
      <c r="G10" s="17">
        <v>417.98104273351117</v>
      </c>
      <c r="H10" s="17">
        <v>393.30304190926364</v>
      </c>
      <c r="I10" s="70">
        <v>466.1852941403277</v>
      </c>
    </row>
    <row r="11" spans="2:14" ht="15" customHeight="1" x14ac:dyDescent="0.3">
      <c r="B11" s="58" t="s">
        <v>55</v>
      </c>
      <c r="C11" s="69">
        <v>223.2385791381966</v>
      </c>
      <c r="D11" s="17">
        <v>215.60142677198695</v>
      </c>
      <c r="E11" s="17">
        <v>239.33447621614957</v>
      </c>
      <c r="F11" s="38"/>
      <c r="G11" s="17">
        <v>382.02376632843755</v>
      </c>
      <c r="H11" s="17">
        <v>372.23799849615136</v>
      </c>
      <c r="I11" s="70">
        <v>413.09031495198974</v>
      </c>
    </row>
    <row r="12" spans="2:14" ht="15" customHeight="1" x14ac:dyDescent="0.3">
      <c r="B12" s="58" t="s">
        <v>56</v>
      </c>
      <c r="C12" s="69">
        <v>236.06349499239769</v>
      </c>
      <c r="D12" s="17">
        <v>229.38875840691165</v>
      </c>
      <c r="E12" s="17">
        <v>243.32001559803595</v>
      </c>
      <c r="F12" s="38"/>
      <c r="G12" s="17">
        <v>391.04464430168656</v>
      </c>
      <c r="H12" s="17">
        <v>382.45038628640287</v>
      </c>
      <c r="I12" s="70">
        <v>421.08708848032921</v>
      </c>
    </row>
    <row r="13" spans="2:14" ht="15" customHeight="1" x14ac:dyDescent="0.3">
      <c r="B13" s="58" t="s">
        <v>57</v>
      </c>
      <c r="C13" s="69">
        <v>250.71956007687783</v>
      </c>
      <c r="D13" s="17">
        <v>249.4505501837566</v>
      </c>
      <c r="E13" s="17">
        <v>255.43296033294448</v>
      </c>
      <c r="F13" s="38"/>
      <c r="G13" s="17">
        <v>368.04593993662041</v>
      </c>
      <c r="H13" s="17">
        <v>375.67483703567558</v>
      </c>
      <c r="I13" s="70">
        <v>387.74656008271018</v>
      </c>
    </row>
    <row r="14" spans="2:14" ht="15" customHeight="1" thickBot="1" x14ac:dyDescent="0.35">
      <c r="B14" s="49" t="s">
        <v>0</v>
      </c>
      <c r="C14" s="85">
        <v>250.43822021449395</v>
      </c>
      <c r="D14" s="18">
        <v>242.80551498102005</v>
      </c>
      <c r="E14" s="18">
        <v>263.77278169310949</v>
      </c>
      <c r="F14" s="41"/>
      <c r="G14" s="18">
        <v>392.99756425113111</v>
      </c>
      <c r="H14" s="18">
        <v>383.60376384827401</v>
      </c>
      <c r="I14" s="87">
        <v>424.41084035145309</v>
      </c>
    </row>
    <row r="15" spans="2:14" x14ac:dyDescent="0.3">
      <c r="B15" s="50"/>
    </row>
    <row r="16" spans="2:14" ht="12.75" customHeight="1" x14ac:dyDescent="0.3">
      <c r="B16" s="144"/>
      <c r="C16" s="144"/>
      <c r="D16" s="144"/>
      <c r="E16" s="144"/>
      <c r="F16" s="144"/>
      <c r="G16" s="144"/>
      <c r="H16" s="144"/>
      <c r="I16" s="144"/>
      <c r="N16" s="63" t="s">
        <v>1</v>
      </c>
    </row>
    <row r="17" spans="2:16" x14ac:dyDescent="0.3">
      <c r="B17" s="136" t="str">
        <f>'Ulykkesfrekvens, hovedbrancher'!B23:K23</f>
        <v>DA UlykkesStatistik 2024</v>
      </c>
      <c r="C17" s="136"/>
      <c r="D17" s="136"/>
      <c r="E17" s="136"/>
      <c r="F17" s="136"/>
      <c r="G17" s="136"/>
      <c r="H17" s="136"/>
      <c r="I17" s="136"/>
      <c r="P17" s="45" t="s">
        <v>1</v>
      </c>
    </row>
    <row r="18" spans="2:16" ht="14.5" x14ac:dyDescent="0.35">
      <c r="B18" s="9"/>
    </row>
  </sheetData>
  <mergeCells count="6">
    <mergeCell ref="B4:H4"/>
    <mergeCell ref="B17:I17"/>
    <mergeCell ref="C7:I7"/>
    <mergeCell ref="B16:I16"/>
    <mergeCell ref="C5:E5"/>
    <mergeCell ref="G5:I5"/>
  </mergeCells>
  <pageMargins left="0.70866141732283472" right="0.70866141732283472" top="0.74803149606299213" bottom="0.74803149606299213" header="0.31496062992125984" footer="0.31496062992125984"/>
  <pageSetup paperSize="9" scale="8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543351502A66234C98A6621C031DD354" ma:contentTypeVersion="0" ma:contentTypeDescription="GetOrganized dokument" ma:contentTypeScope="" ma:versionID="b1158f0144d6bd2ede89687ae6ffde1a">
  <xsd:schema xmlns:xsd="http://www.w3.org/2001/XMLSchema" xmlns:xs="http://www.w3.org/2001/XMLSchema" xmlns:p="http://schemas.microsoft.com/office/2006/metadata/properties" xmlns:ns1="http://schemas.microsoft.com/sharepoint/v3" xmlns:ns2="A5A9B629-17CF-4887-B845-87248AE3C08E" xmlns:ns3="c2eee677-6a05-4b83-8d98-f7d461f4ee81" targetNamespace="http://schemas.microsoft.com/office/2006/metadata/properties" ma:root="true" ma:fieldsID="ec241390f1ea0e58489b851f50fbca17" ns1:_="" ns2:_="" ns3:_="">
    <xsd:import namespace="http://schemas.microsoft.com/sharepoint/v3"/>
    <xsd:import namespace="A5A9B629-17CF-4887-B845-87248AE3C08E"/>
    <xsd:import namespace="c2eee677-6a05-4b83-8d98-f7d461f4ee81"/>
    <xsd:element name="properties">
      <xsd:complexType>
        <xsd:sequence>
          <xsd:element name="documentManagement">
            <xsd:complexType>
              <xsd:all>
                <xsd:element ref="ns2:Ansvarlig" minOccurs="0"/>
                <xsd:element ref="ns2:Dokumentdato"/>
                <xsd:element ref="ns2:Aar" minOccurs="0"/>
                <xsd:element ref="ns2:Modtager" minOccurs="0"/>
                <xsd:element ref="ns2:Debitering" minOccurs="0"/>
                <xsd:element ref="ns2:Begivenhed" minOccurs="0"/>
                <xsd:element ref="ns2:Fortrolighed" minOccurs="0"/>
                <xsd:element ref="ns1:CCMCognitiveType" minOccurs="0"/>
                <xsd:element ref="ns2:OriginalDocID" minOccurs="0"/>
                <xsd:element ref="ns1:CaseID" minOccurs="0"/>
                <xsd:element ref="ns1:CCMVisual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TemplateID" minOccurs="0"/>
                <xsd:element ref="ns1:CCMSystemID" minOccurs="0"/>
                <xsd:element ref="ns1:WasEncrypted" minOccurs="0"/>
                <xsd:element ref="ns1:WasSigned" minOccurs="0"/>
                <xsd:element ref="ns1:MailHasAttachments" minOccurs="0"/>
                <xsd:element ref="ns1:CCMConversation" minOccurs="0"/>
                <xsd:element ref="ns1:CCMPageCount" minOccurs="0"/>
                <xsd:element ref="ns1:CCMCommentCount" minOccurs="0"/>
                <xsd:element ref="ns1:CCMPreviewAnnotationsTasks" minOccurs="0"/>
                <xsd:element ref="ns1:CCMMetadataExtractionStatus" minOccurs="0"/>
                <xsd:element ref="ns1:CCMManageRelations" minOccurs="0"/>
                <xsd:element ref="ns2:ac68c8e657b942088f137121f4105e29" minOccurs="0"/>
                <xsd:element ref="ns3:TaxCatchAll" minOccurs="0"/>
                <xsd:element ref="ns2:Begivenhed_x003a_Id" minOccurs="0"/>
                <xsd:element ref="ns2:pd7c49cc7c554396bdb21d79d6ccf2a1" minOccurs="0"/>
                <xsd:element ref="ns2:bb8125bf634d4a5a8688eae88399946c" minOccurs="0"/>
                <xsd:element ref="ns2:j3f1d83cba024c11bb4d6b63c91f8cef" minOccurs="0"/>
                <xsd:element ref="ns2:b67d2cc41f4b4bdf977e85703332a920" minOccurs="0"/>
                <xsd:element ref="ns2:a7ac17de027d41a081bdfb6760fc5d33" minOccurs="0"/>
                <xsd:element ref="ns2:k08c1ae41a634a768d6f80b2a64b49d7"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CMCognitiveType" ma:index="16" nillable="true" ma:displayName="CognitiveType" ma:decimals="0" ma:description="" ma:hidden="true" ma:internalName="CCMCognitiveType" ma:readOnly="false">
      <xsd:simpleType>
        <xsd:restriction base="dms:Number"/>
      </xsd:simpleType>
    </xsd:element>
    <xsd:element name="CaseID" ma:index="24" nillable="true" ma:displayName="Sags ID" ma:default="Tildeler" ma:internalName="CaseID" ma:readOnly="true">
      <xsd:simpleType>
        <xsd:restriction base="dms:Text"/>
      </xsd:simpleType>
    </xsd:element>
    <xsd:element name="CCMVisualId" ma:index="25" nillable="true" ma:displayName="Sags ID" ma:default="Tildeler" ma:internalName="CCMVisualId" ma:readOnly="true">
      <xsd:simpleType>
        <xsd:restriction base="dms:Text"/>
      </xsd:simpleType>
    </xsd:element>
    <xsd:element name="DocID" ma:index="26" nillable="true" ma:displayName="Dok ID" ma:default="Tildeler" ma:internalName="DocID" ma:readOnly="true">
      <xsd:simpleType>
        <xsd:restriction base="dms:Text"/>
      </xsd:simpleType>
    </xsd:element>
    <xsd:element name="Finalized" ma:index="27" nillable="true" ma:displayName="Endeligt" ma:default="False" ma:internalName="Finalized" ma:readOnly="true">
      <xsd:simpleType>
        <xsd:restriction base="dms:Boolean"/>
      </xsd:simpleType>
    </xsd:element>
    <xsd:element name="Related" ma:index="28" nillable="true" ma:displayName="Vedhæftet dokument" ma:default="False" ma:internalName="Related" ma:readOnly="true">
      <xsd:simpleType>
        <xsd:restriction base="dms:Boolean"/>
      </xsd:simpleType>
    </xsd:element>
    <xsd:element name="RegistrationDate" ma:index="29" nillable="true" ma:displayName="Registrerings dato" ma:format="DateTime" ma:internalName="RegistrationDate" ma:readOnly="true">
      <xsd:simpleType>
        <xsd:restriction base="dms:DateTime"/>
      </xsd:simpleType>
    </xsd:element>
    <xsd:element name="CaseRecordNumber" ma:index="30" nillable="true" ma:displayName="Akt ID" ma:decimals="0" ma:default="0" ma:internalName="CaseRecordNumber" ma:readOnly="true">
      <xsd:simpleType>
        <xsd:restriction base="dms:Number"/>
      </xsd:simpleType>
    </xsd:element>
    <xsd:element name="LocalAttachment" ma:index="31" nillable="true" ma:displayName="Lokalt bilag" ma:default="False" ma:description="" ma:internalName="LocalAttachment" ma:readOnly="true">
      <xsd:simpleType>
        <xsd:restriction base="dms:Boolean"/>
      </xsd:simpleType>
    </xsd:element>
    <xsd:element name="CCMTemplateName" ma:index="32" nillable="true" ma:displayName="Skabelonnavn" ma:internalName="CCMTemplateName" ma:readOnly="true">
      <xsd:simpleType>
        <xsd:restriction base="dms:Text"/>
      </xsd:simpleType>
    </xsd:element>
    <xsd:element name="CCMTemplateVersion" ma:index="33" nillable="true" ma:displayName="Skabelonversion" ma:internalName="CCMTemplateVersion" ma:readOnly="true">
      <xsd:simpleType>
        <xsd:restriction base="dms:Text"/>
      </xsd:simpleType>
    </xsd:element>
    <xsd:element name="CCMTemplateID" ma:index="34" nillable="true" ma:displayName="CCMTemplateID" ma:decimals="0" ma:default="0" ma:hidden="true" ma:internalName="CCMTemplateID" ma:readOnly="true">
      <xsd:simpleType>
        <xsd:restriction base="dms:Number"/>
      </xsd:simpleType>
    </xsd:element>
    <xsd:element name="CCMSystemID" ma:index="35" nillable="true" ma:displayName="CCMSystemID" ma:hidden="true" ma:internalName="CCMSystemID" ma:readOnly="true">
      <xsd:simpleType>
        <xsd:restriction base="dms:Text"/>
      </xsd:simpleType>
    </xsd:element>
    <xsd:element name="WasEncrypted" ma:index="36" nillable="true" ma:displayName="Krypteret" ma:default="False" ma:internalName="WasEncrypted" ma:readOnly="true">
      <xsd:simpleType>
        <xsd:restriction base="dms:Boolean"/>
      </xsd:simpleType>
    </xsd:element>
    <xsd:element name="WasSigned" ma:index="37" nillable="true" ma:displayName="Signeret" ma:default="False" ma:internalName="WasSigned" ma:readOnly="true">
      <xsd:simpleType>
        <xsd:restriction base="dms:Boolean"/>
      </xsd:simpleType>
    </xsd:element>
    <xsd:element name="MailHasAttachments" ma:index="38" nillable="true" ma:displayName="E-mail har vedhæftede filer" ma:default="False" ma:internalName="MailHasAttachments" ma:readOnly="true">
      <xsd:simpleType>
        <xsd:restriction base="dms:Boolean"/>
      </xsd:simpleType>
    </xsd:element>
    <xsd:element name="CCMConversation" ma:index="39" nillable="true" ma:displayName="Samtale" ma:description="" ma:internalName="CCMConversation" ma:readOnly="true">
      <xsd:simpleType>
        <xsd:restriction base="dms:Text"/>
      </xsd:simpleType>
    </xsd:element>
    <xsd:element name="CCMPageCount" ma:index="41" nillable="true" ma:displayName="Sider" ma:decimals="0" ma:description="" ma:internalName="CCMPageCount" ma:readOnly="true">
      <xsd:simpleType>
        <xsd:restriction base="dms:Number"/>
      </xsd:simpleType>
    </xsd:element>
    <xsd:element name="CCMCommentCount" ma:index="42" nillable="true" ma:displayName="Kommentarer" ma:decimals="0" ma:description="" ma:internalName="CCMCommentCount" ma:readOnly="true">
      <xsd:simpleType>
        <xsd:restriction base="dms:Number"/>
      </xsd:simpleType>
    </xsd:element>
    <xsd:element name="CCMPreviewAnnotationsTasks" ma:index="43" nillable="true" ma:displayName="Opgaver" ma:decimals="0" ma:description="" ma:internalName="CCMPreviewAnnotationsTasks" ma:readOnly="true">
      <xsd:simpleType>
        <xsd:restriction base="dms:Number"/>
      </xsd:simpleType>
    </xsd:element>
    <xsd:element name="CCMMetadataExtractionStatus" ma:index="44" nillable="true" ma:displayName="CCMMetadataExtractionStatus" ma:default="CCMPageCount:InProgress;CCMCommentCount:InProgress" ma:hidden="true" ma:internalName="CCMMetadataExtractionStatus" ma:readOnly="false">
      <xsd:simpleType>
        <xsd:restriction base="dms:Text"/>
      </xsd:simpleType>
    </xsd:element>
    <xsd:element name="CCMManageRelations" ma:index="45" nillable="true" ma:displayName="Bilag" ma:description="" ma:internalName="CCMManageRelations" ma:readOnly="tru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A9B629-17CF-4887-B845-87248AE3C08E" elementFormDefault="qualified">
    <xsd:import namespace="http://schemas.microsoft.com/office/2006/documentManagement/types"/>
    <xsd:import namespace="http://schemas.microsoft.com/office/infopath/2007/PartnerControls"/>
    <xsd:element name="Ansvarlig" ma:index="2" nillable="true" ma:displayName="Ansvarlig" ma:list="UserInfo" ma:SharePointGroup="0" ma:internalName="Ansvarlig"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dato" ma:index="3" ma:displayName="Dokumentdato" ma:format="DateOnly" ma:internalName="Dokumentdato">
      <xsd:simpleType>
        <xsd:restriction base="dms:DateTime"/>
      </xsd:simpleType>
    </xsd:element>
    <xsd:element name="Aar" ma:index="5" nillable="true" ma:displayName="År" ma:internalName="Aar">
      <xsd:simpleType>
        <xsd:restriction base="dms:Text">
          <xsd:maxLength value="4"/>
        </xsd:restriction>
      </xsd:simpleType>
    </xsd:element>
    <xsd:element name="Modtager" ma:index="12" nillable="true" ma:displayName="Modtager" ma:list="UserInfo" ma:SharePointGroup="0" ma:internalName="Modtag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bitering" ma:index="13" nillable="true" ma:displayName="Debitering" ma:default="0" ma:internalName="Debitering">
      <xsd:simpleType>
        <xsd:restriction base="dms:Boolean"/>
      </xsd:simpleType>
    </xsd:element>
    <xsd:element name="Begivenhed" ma:index="14" nillable="true" ma:displayName="Begivenhed" ma:list="{8FF67F96-39D5-4A9C-91B2-058D1AE3AE59}" ma:internalName="Begivenhed" ma:showField="Title">
      <xsd:simpleType>
        <xsd:restriction base="dms:Lookup"/>
      </xsd:simpleType>
    </xsd:element>
    <xsd:element name="Fortrolighed" ma:index="15" nillable="true" ma:displayName="Fortrolighed" ma:internalName="Fortrolighed">
      <xsd:simpleType>
        <xsd:restriction base="dms:Text">
          <xsd:maxLength value="255"/>
        </xsd:restriction>
      </xsd:simpleType>
    </xsd:element>
    <xsd:element name="OriginalDocID" ma:index="17" nillable="true" ma:displayName="Oprindeligt Dok ID" ma:hidden="true" ma:internalName="OriginalDocID" ma:readOnly="false">
      <xsd:simpleType>
        <xsd:restriction base="dms:Text">
          <xsd:maxLength value="255"/>
        </xsd:restriction>
      </xsd:simpleType>
    </xsd:element>
    <xsd:element name="ac68c8e657b942088f137121f4105e29" ma:index="46" ma:taxonomy="true" ma:internalName="ac68c8e657b942088f137121f4105e29" ma:taxonomyFieldName="Dokumenttype" ma:displayName="Dokumenttype" ma:readOnly="false" ma:default="" ma:fieldId="{ac68c8e6-57b9-4208-8f13-7121f4105e29}" ma:sspId="92ae23a4-00ec-429b-989e-c7650e6dde14" ma:termSetId="2ba95a37-01e2-419f-b5ef-d309cfc129ae" ma:anchorId="b03972ca-16b4-4c49-85b2-0fdc54900078" ma:open="false" ma:isKeyword="false">
      <xsd:complexType>
        <xsd:sequence>
          <xsd:element ref="pc:Terms" minOccurs="0" maxOccurs="1"/>
        </xsd:sequence>
      </xsd:complexType>
    </xsd:element>
    <xsd:element name="Begivenhed_x003a_Id" ma:index="48" nillable="true" ma:displayName="Begivenhed:Id" ma:list="{8FF67F96-39D5-4A9C-91B2-058D1AE3AE59}" ma:internalName="Begivenhed_x003a_Id" ma:readOnly="true" ma:showField="ID" ma:web="">
      <xsd:simpleType>
        <xsd:restriction base="dms:Lookup"/>
      </xsd:simpleType>
    </xsd:element>
    <xsd:element name="pd7c49cc7c554396bdb21d79d6ccf2a1" ma:index="49" nillable="true" ma:taxonomy="true" ma:internalName="pd7c49cc7c554396bdb21d79d6ccf2a1" ma:taxonomyFieldName="Aktivitet" ma:displayName="Aktivitet" ma:default="" ma:fieldId="{9d7c49cc-7c55-4396-bdb2-1d79d6ccf2a1}" ma:taxonomyMulti="true" ma:sspId="92ae23a4-00ec-429b-989e-c7650e6dde14" ma:termSetId="2ba95a37-01e2-419f-b5ef-d309cfc129ae" ma:anchorId="df851d21-4761-465e-a275-55ef0961e5f6" ma:open="false" ma:isKeyword="false">
      <xsd:complexType>
        <xsd:sequence>
          <xsd:element ref="pc:Terms" minOccurs="0" maxOccurs="1"/>
        </xsd:sequence>
      </xsd:complexType>
    </xsd:element>
    <xsd:element name="bb8125bf634d4a5a8688eae88399946c" ma:index="50" nillable="true" ma:taxonomy="true" ma:internalName="bb8125bf634d4a5a8688eae88399946c" ma:taxonomyFieldName="Kvartal" ma:displayName="Kvartal" ma:default="" ma:fieldId="{bb8125bf-634d-4a5a-8688-eae88399946c}" ma:sspId="92ae23a4-00ec-429b-989e-c7650e6dde14" ma:termSetId="2ba95a37-01e2-419f-b5ef-d309cfc129ae" ma:anchorId="84035aaf-c612-400b-9268-251ac6aefca8" ma:open="false" ma:isKeyword="false">
      <xsd:complexType>
        <xsd:sequence>
          <xsd:element ref="pc:Terms" minOccurs="0" maxOccurs="1"/>
        </xsd:sequence>
      </xsd:complexType>
    </xsd:element>
    <xsd:element name="j3f1d83cba024c11bb4d6b63c91f8cef" ma:index="51" nillable="true" ma:taxonomy="true" ma:internalName="j3f1d83cba024c11bb4d6b63c91f8cef" ma:taxonomyFieldName="Medlemsorganisationer" ma:displayName="Medlemsorganisationer" ma:readOnly="false" ma:default="" ma:fieldId="{33f1d83c-ba02-4c11-bb4d-6b63c91f8cef}" ma:taxonomyMulti="true" ma:sspId="92ae23a4-00ec-429b-989e-c7650e6dde14" ma:termSetId="122d75e6-9af9-4f54-b8b6-d084f19b646f" ma:anchorId="f1a255a3-2621-4a0c-8a27-f697ff395a2b" ma:open="false" ma:isKeyword="false">
      <xsd:complexType>
        <xsd:sequence>
          <xsd:element ref="pc:Terms" minOccurs="0" maxOccurs="1"/>
        </xsd:sequence>
      </xsd:complexType>
    </xsd:element>
    <xsd:element name="b67d2cc41f4b4bdf977e85703332a920" ma:index="52" nillable="true" ma:taxonomy="true" ma:internalName="b67d2cc41f4b4bdf977e85703332a920" ma:taxonomyFieldName="MedlemmerUnderMO" ma:displayName="Medlemmer under MO" ma:readOnly="false" ma:default="" ma:fieldId="{b67d2cc4-1f4b-4bdf-977e-85703332a920}" ma:taxonomyMulti="true" ma:sspId="92ae23a4-00ec-429b-989e-c7650e6dde14" ma:termSetId="24a01ed5-c427-47d3-97b3-c63484bd6a6b" ma:anchorId="a5c6e409-c2cf-4b50-84b6-4591c301d537" ma:open="false" ma:isKeyword="false">
      <xsd:complexType>
        <xsd:sequence>
          <xsd:element ref="pc:Terms" minOccurs="0" maxOccurs="1"/>
        </xsd:sequence>
      </xsd:complexType>
    </xsd:element>
    <xsd:element name="a7ac17de027d41a081bdfb6760fc5d33" ma:index="53" nillable="true" ma:taxonomy="true" ma:internalName="a7ac17de027d41a081bdfb6760fc5d33" ma:taxonomyFieldName="OmraaderEnheder" ma:displayName="Områder/enheder" ma:readOnly="false" ma:default="" ma:fieldId="{a7ac17de-027d-41a0-81bd-fb6760fc5d33}" ma:taxonomyMulti="true" ma:sspId="92ae23a4-00ec-429b-989e-c7650e6dde14" ma:termSetId="e0b6fc57-d171-495a-b8c1-a1105fef64d7" ma:anchorId="036f80ef-8e62-4278-996f-cbedb1010683" ma:open="false" ma:isKeyword="false">
      <xsd:complexType>
        <xsd:sequence>
          <xsd:element ref="pc:Terms" minOccurs="0" maxOccurs="1"/>
        </xsd:sequence>
      </xsd:complexType>
    </xsd:element>
    <xsd:element name="k08c1ae41a634a768d6f80b2a64b49d7" ma:index="54" nillable="true" ma:taxonomy="true" ma:internalName="k08c1ae41a634a768d6f80b2a64b49d7" ma:taxonomyFieldName="Interessent" ma:displayName="Interessent" ma:default="" ma:fieldId="{408c1ae4-1a63-4a76-8d6f-80b2a64b49d7}" ma:taxonomyMulti="true" ma:sspId="92ae23a4-00ec-429b-989e-c7650e6dde14" ma:termSetId="9dfee4df-0c6f-41ae-897c-82d90f6f7707" ma:anchorId="6851171c-53e4-4cd4-bdc1-9dbfbb1350b9"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2eee677-6a05-4b83-8d98-f7d461f4ee81" elementFormDefault="qualified">
    <xsd:import namespace="http://schemas.microsoft.com/office/2006/documentManagement/types"/>
    <xsd:import namespace="http://schemas.microsoft.com/office/infopath/2007/PartnerControls"/>
    <xsd:element name="TaxCatchAll" ma:index="47" nillable="true" ma:displayName="Taxonomy Catch All Column" ma:hidden="true" ma:list="{55c87ca4-b4b3-444f-96af-133afd77bde4}" ma:internalName="TaxCatchAll" ma:showField="CatchAllData" ma:web="c2eee677-6a05-4b83-8d98-f7d461f4e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CMTemplateVersion xmlns="http://schemas.microsoft.com/sharepoint/v3" xsi:nil="true"/>
    <CaseRecordNumber xmlns="http://schemas.microsoft.com/sharepoint/v3">0</CaseRecordNumber>
    <CCMTemplateName xmlns="http://schemas.microsoft.com/sharepoint/v3" xsi:nil="true"/>
    <Related xmlns="http://schemas.microsoft.com/sharepoint/v3">false</Related>
    <Finalized xmlns="http://schemas.microsoft.com/sharepoint/v3">false</Finalized>
    <CCMSystemID xmlns="http://schemas.microsoft.com/sharepoint/v3">734de6ac-81c3-4fcf-9562-6b64fc5a95cf</CCMSystemID>
    <LocalAttachment xmlns="http://schemas.microsoft.com/sharepoint/v3">false</LocalAttachment>
    <CCMVisualId xmlns="http://schemas.microsoft.com/sharepoint/v3">STA-2023-00016</CCMVisualId>
    <DocID xmlns="http://schemas.microsoft.com/sharepoint/v3">447049</DocID>
    <CaseID xmlns="http://schemas.microsoft.com/sharepoint/v3">STA-2023-00016</CaseID>
    <RegistrationDate xmlns="http://schemas.microsoft.com/sharepoint/v3" xsi:nil="true"/>
    <CCMTemplateID xmlns="http://schemas.microsoft.com/sharepoint/v3">0</CCMTemplateID>
    <CCMCognitiveType xmlns="http://schemas.microsoft.com/sharepoint/v3" xsi:nil="true"/>
    <Dokumentdato xmlns="A5A9B629-17CF-4887-B845-87248AE3C08E">2025-11-25T23:00:00+00:00</Dokumentdato>
    <TaxCatchAll xmlns="c2eee677-6a05-4b83-8d98-f7d461f4ee81">
      <Value>8</Value>
    </TaxCatchAll>
    <Ansvarlig xmlns="A5A9B629-17CF-4887-B845-87248AE3C08E">
      <UserInfo>
        <DisplayName>Jesper Stenby</DisplayName>
        <AccountId>13</AccountId>
        <AccountType/>
      </UserInfo>
    </Ansvarlig>
    <Fortrolighed xmlns="A5A9B629-17CF-4887-B845-87248AE3C08E" xsi:nil="true"/>
    <Debitering xmlns="A5A9B629-17CF-4887-B845-87248AE3C08E">false</Debitering>
    <Modtager xmlns="A5A9B629-17CF-4887-B845-87248AE3C08E">
      <UserInfo>
        <DisplayName/>
        <AccountId xsi:nil="true"/>
        <AccountType/>
      </UserInfo>
    </Modtager>
    <bb8125bf634d4a5a8688eae88399946c xmlns="A5A9B629-17CF-4887-B845-87248AE3C08E">
      <Terms xmlns="http://schemas.microsoft.com/office/infopath/2007/PartnerControls"/>
    </bb8125bf634d4a5a8688eae88399946c>
    <b67d2cc41f4b4bdf977e85703332a920 xmlns="A5A9B629-17CF-4887-B845-87248AE3C08E">
      <Terms xmlns="http://schemas.microsoft.com/office/infopath/2007/PartnerControls"/>
    </b67d2cc41f4b4bdf977e85703332a920>
    <k08c1ae41a634a768d6f80b2a64b49d7 xmlns="A5A9B629-17CF-4887-B845-87248AE3C08E">
      <Terms xmlns="http://schemas.microsoft.com/office/infopath/2007/PartnerControls"/>
    </k08c1ae41a634a768d6f80b2a64b49d7>
    <a7ac17de027d41a081bdfb6760fc5d33 xmlns="A5A9B629-17CF-4887-B845-87248AE3C08E">
      <Terms xmlns="http://schemas.microsoft.com/office/infopath/2007/PartnerControls"/>
    </a7ac17de027d41a081bdfb6760fc5d33>
    <Begivenhed xmlns="A5A9B629-17CF-4887-B845-87248AE3C08E" xsi:nil="true"/>
    <j3f1d83cba024c11bb4d6b63c91f8cef xmlns="A5A9B629-17CF-4887-B845-87248AE3C08E">
      <Terms xmlns="http://schemas.microsoft.com/office/infopath/2007/PartnerControls"/>
    </j3f1d83cba024c11bb4d6b63c91f8cef>
    <Aar xmlns="A5A9B629-17CF-4887-B845-87248AE3C08E">2024</Aar>
    <OriginalDocID xmlns="A5A9B629-17CF-4887-B845-87248AE3C08E">196370</OriginalDocID>
    <pd7c49cc7c554396bdb21d79d6ccf2a1 xmlns="A5A9B629-17CF-4887-B845-87248AE3C08E">
      <Terms xmlns="http://schemas.microsoft.com/office/infopath/2007/PartnerControls"/>
    </pd7c49cc7c554396bdb21d79d6ccf2a1>
    <ac68c8e657b942088f137121f4105e29 xmlns="A5A9B629-17CF-4887-B845-87248AE3C08E">
      <Terms xmlns="http://schemas.microsoft.com/office/infopath/2007/PartnerControls">
        <TermInfo xmlns="http://schemas.microsoft.com/office/infopath/2007/PartnerControls">
          <TermName xmlns="http://schemas.microsoft.com/office/infopath/2007/PartnerControls">Statistik/data</TermName>
          <TermId xmlns="http://schemas.microsoft.com/office/infopath/2007/PartnerControls">1af4153f-1ddc-4302-aa53-1f48c3deafb5</TermId>
        </TermInfo>
      </Terms>
    </ac68c8e657b942088f137121f4105e29>
    <CCMMetadataExtractionStatus xmlns="http://schemas.microsoft.com/sharepoint/v3">CCMPageCount:NotSupported;CCMCommentCount:Idle</CCMMetadataExtractionStatus>
    <CCMPreviewAnnotationsTasks xmlns="http://schemas.microsoft.com/sharepoint/v3">0</CCMPreviewAnnotationsTasks>
    <CCMConversation xmlns="http://schemas.microsoft.com/sharepoint/v3" xsi:nil="true"/>
    <CCMPageCount xmlns="http://schemas.microsoft.com/sharepoint/v3">0</CCMPageCount>
    <CCMCommentCount xmlns="http://schemas.microsoft.com/sharepoint/v3">0</CCMCommentCount>
  </documentManagement>
</p:properties>
</file>

<file path=customXml/itemProps1.xml><?xml version="1.0" encoding="utf-8"?>
<ds:datastoreItem xmlns:ds="http://schemas.openxmlformats.org/officeDocument/2006/customXml" ds:itemID="{55E3C679-5C33-4050-BCD7-110B701824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5A9B629-17CF-4887-B845-87248AE3C08E"/>
    <ds:schemaRef ds:uri="c2eee677-6a05-4b83-8d98-f7d461f4e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DA7685-2B45-473A-AB90-4441F722DD18}">
  <ds:schemaRefs>
    <ds:schemaRef ds:uri="http://schemas.microsoft.com/sharepoint/v3/contenttype/forms"/>
  </ds:schemaRefs>
</ds:datastoreItem>
</file>

<file path=customXml/itemProps3.xml><?xml version="1.0" encoding="utf-8"?>
<ds:datastoreItem xmlns:ds="http://schemas.openxmlformats.org/officeDocument/2006/customXml" ds:itemID="{F31C7923-69E5-4028-B1A4-7ABDF21E421D}">
  <ds:schemaRefs>
    <ds:schemaRef ds:uri="A5A9B629-17CF-4887-B845-87248AE3C08E"/>
    <ds:schemaRef ds:uri="http://purl.org/dc/elements/1.1/"/>
    <ds:schemaRef ds:uri="http://schemas.microsoft.com/office/2006/documentManagement/types"/>
    <ds:schemaRef ds:uri="http://schemas.microsoft.com/sharepoint/v3"/>
    <ds:schemaRef ds:uri="http://purl.org/dc/dcmitype/"/>
    <ds:schemaRef ds:uri="http://purl.org/dc/terms/"/>
    <ds:schemaRef ds:uri="http://www.w3.org/XML/1998/namespace"/>
    <ds:schemaRef ds:uri="http://schemas.openxmlformats.org/package/2006/metadata/core-properties"/>
    <ds:schemaRef ds:uri="http://schemas.microsoft.com/office/infopath/2007/PartnerControls"/>
    <ds:schemaRef ds:uri="c2eee677-6a05-4b83-8d98-f7d461f4ee8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Regneark</vt:lpstr>
      </vt:variant>
      <vt:variant>
        <vt:i4>14</vt:i4>
      </vt:variant>
      <vt:variant>
        <vt:lpstr>Navngivne områder</vt:lpstr>
      </vt:variant>
      <vt:variant>
        <vt:i4>15</vt:i4>
      </vt:variant>
    </vt:vector>
  </HeadingPairs>
  <TitlesOfParts>
    <vt:vector size="29" baseType="lpstr">
      <vt:lpstr>Forside</vt:lpstr>
      <vt:lpstr>Ulykkesfrekvens, hovedbrancher</vt:lpstr>
      <vt:lpstr>Ulykkesfrekvens, arbejdsfunk.</vt:lpstr>
      <vt:lpstr>Hvordan skaden skete</vt:lpstr>
      <vt:lpstr>Skadet del af legemet</vt:lpstr>
      <vt:lpstr>Skadens art</vt:lpstr>
      <vt:lpstr>Afvigelse</vt:lpstr>
      <vt:lpstr>Forventet fravær</vt:lpstr>
      <vt:lpstr>Ulykkesfrekvens, alder</vt:lpstr>
      <vt:lpstr>Ulykkesfrekvens, regioner</vt:lpstr>
      <vt:lpstr>Ulykkesfrekvens, virk.størrelse</vt:lpstr>
      <vt:lpstr>Ulykkesfrekvens, uden vikarer</vt:lpstr>
      <vt:lpstr>Metode</vt:lpstr>
      <vt:lpstr>Kontakt</vt:lpstr>
      <vt:lpstr>Afvigelse!Udskriftsområde</vt:lpstr>
      <vt:lpstr>Forside!Udskriftsområde</vt:lpstr>
      <vt:lpstr>'Forventet fravær'!Udskriftsområde</vt:lpstr>
      <vt:lpstr>'Hvordan skaden skete'!Udskriftsområde</vt:lpstr>
      <vt:lpstr>Kontakt!Udskriftsområde</vt:lpstr>
      <vt:lpstr>Metode!Udskriftsområde</vt:lpstr>
      <vt:lpstr>'Skadens art'!Udskriftsområde</vt:lpstr>
      <vt:lpstr>'Skadet del af legemet'!Udskriftsområde</vt:lpstr>
      <vt:lpstr>'Ulykkesfrekvens, alder'!Udskriftsområde</vt:lpstr>
      <vt:lpstr>'Ulykkesfrekvens, arbejdsfunk.'!Udskriftsområde</vt:lpstr>
      <vt:lpstr>'Ulykkesfrekvens, hovedbrancher'!Udskriftsområde</vt:lpstr>
      <vt:lpstr>'Ulykkesfrekvens, regioner'!Udskriftsområde</vt:lpstr>
      <vt:lpstr>'Ulykkesfrekvens, uden vikarer'!Udskriftsområde</vt:lpstr>
      <vt:lpstr>'Ulykkesfrekvens, virk.størrelse'!Udskriftsområde</vt:lpstr>
      <vt:lpstr>Forside!Udskriftstitler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2025-11-26 Hovedresultater UlykkesStatistik 2024</dc:title>
  <dc:subject/>
  <dc:creator/>
  <cp:keywords/>
  <dc:description/>
  <cp:lastModifiedBy/>
  <dcterms:created xsi:type="dcterms:W3CDTF">2017-03-06T13:04:52Z</dcterms:created>
  <dcterms:modified xsi:type="dcterms:W3CDTF">2025-11-25T12:01:41Z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5600</vt:r8>
  </property>
  <property fmtid="{D5CDD505-2E9C-101B-9397-08002B2CF9AE}" pid="3" name="Dokument type">
    <vt:lpwstr>Tomt</vt:lpwstr>
  </property>
  <property fmtid="{D5CDD505-2E9C-101B-9397-08002B2CF9AE}" pid="4" name="MMDokumenttype">
    <vt:lpwstr>12;#Statistik/data|bf01f66f-0862-4ac2-90c8-8d0b1d381d5a</vt:lpwstr>
  </property>
  <property fmtid="{D5CDD505-2E9C-101B-9397-08002B2CF9AE}" pid="5" name="View">
    <vt:lpwstr>Tomme</vt:lpwstr>
  </property>
  <property fmtid="{D5CDD505-2E9C-101B-9397-08002B2CF9AE}" pid="6" name="xd_ProgID">
    <vt:lpwstr/>
  </property>
  <property fmtid="{D5CDD505-2E9C-101B-9397-08002B2CF9AE}" pid="7" name="ContentTypeId">
    <vt:lpwstr>0x010100AC085CFC53BC46CEA2EADE194AD9D48200543351502A66234C98A6621C031DD354</vt:lpwstr>
  </property>
  <property fmtid="{D5CDD505-2E9C-101B-9397-08002B2CF9AE}" pid="8" name="Finalized">
    <vt:lpwstr>false</vt:lpwstr>
  </property>
  <property fmtid="{D5CDD505-2E9C-101B-9397-08002B2CF9AE}" pid="9" name="CCMSystem">
    <vt:lpwstr> </vt:lpwstr>
  </property>
  <property fmtid="{D5CDD505-2E9C-101B-9397-08002B2CF9AE}" pid="10" name="TemplateUrl">
    <vt:lpwstr/>
  </property>
  <property fmtid="{D5CDD505-2E9C-101B-9397-08002B2CF9AE}" pid="11" name="CCMTemplateVersion">
    <vt:lpwstr/>
  </property>
  <property fmtid="{D5CDD505-2E9C-101B-9397-08002B2CF9AE}" pid="12" name="a8ce7523cba54441843a982fc920ecf4">
    <vt:lpwstr>Tomt|64424c27-f17d-41c6-a896-30ec81eefc4f</vt:lpwstr>
  </property>
  <property fmtid="{D5CDD505-2E9C-101B-9397-08002B2CF9AE}" pid="13" name="Ansvarlig">
    <vt:lpwstr/>
  </property>
  <property fmtid="{D5CDD505-2E9C-101B-9397-08002B2CF9AE}" pid="14" name="Eksternt dokument">
    <vt:lpwstr>false</vt:lpwstr>
  </property>
  <property fmtid="{D5CDD505-2E9C-101B-9397-08002B2CF9AE}" pid="15" name="Indholdsansvarlig">
    <vt:lpwstr/>
  </property>
  <property fmtid="{D5CDD505-2E9C-101B-9397-08002B2CF9AE}" pid="16" name="CaseRecordNumber">
    <vt:i4>0</vt:i4>
  </property>
  <property fmtid="{D5CDD505-2E9C-101B-9397-08002B2CF9AE}" pid="17" name="CCMTemplateName">
    <vt:lpwstr/>
  </property>
  <property fmtid="{D5CDD505-2E9C-101B-9397-08002B2CF9AE}" pid="18" name="_CopySource">
    <vt:lpwstr/>
  </property>
  <property fmtid="{D5CDD505-2E9C-101B-9397-08002B2CF9AE}" pid="19" name="Related">
    <vt:lpwstr>false</vt:lpwstr>
  </property>
  <property fmtid="{D5CDD505-2E9C-101B-9397-08002B2CF9AE}" pid="20" name="CCMSystemID">
    <vt:lpwstr>fb8fb37b-6e0b-4273-82d5-82581d7f4b4d</vt:lpwstr>
  </property>
  <property fmtid="{D5CDD505-2E9C-101B-9397-08002B2CF9AE}" pid="21" name="DASkabelonType">
    <vt:lpwstr>Tomme</vt:lpwstr>
  </property>
  <property fmtid="{D5CDD505-2E9C-101B-9397-08002B2CF9AE}" pid="22" name="Dokumenttype">
    <vt:lpwstr>8;#Statistik/data|1af4153f-1ddc-4302-aa53-1f48c3deafb5</vt:lpwstr>
  </property>
  <property fmtid="{D5CDD505-2E9C-101B-9397-08002B2CF9AE}" pid="23" name="Local Attachment">
    <vt:lpwstr>false</vt:lpwstr>
  </property>
  <property fmtid="{D5CDD505-2E9C-101B-9397-08002B2CF9AE}" pid="24" name="CCMOneDriveID">
    <vt:lpwstr/>
  </property>
  <property fmtid="{D5CDD505-2E9C-101B-9397-08002B2CF9AE}" pid="25" name="CCMOneDriveOwnerID">
    <vt:lpwstr/>
  </property>
  <property fmtid="{D5CDD505-2E9C-101B-9397-08002B2CF9AE}" pid="26" name="CCMOneDriveItemID">
    <vt:lpwstr/>
  </property>
  <property fmtid="{D5CDD505-2E9C-101B-9397-08002B2CF9AE}" pid="27" name="CCMIsSharedOnOneDrive">
    <vt:bool>false</vt:bool>
  </property>
  <property fmtid="{D5CDD505-2E9C-101B-9397-08002B2CF9AE}" pid="28" name="Medlemsorganisationer">
    <vt:lpwstr/>
  </property>
  <property fmtid="{D5CDD505-2E9C-101B-9397-08002B2CF9AE}" pid="29" name="CCMEventContext">
    <vt:lpwstr>f01102fb-6ec4-4d48-b796-fac4da24e43e</vt:lpwstr>
  </property>
  <property fmtid="{D5CDD505-2E9C-101B-9397-08002B2CF9AE}" pid="30" name="EksternInteressent">
    <vt:lpwstr/>
  </property>
  <property fmtid="{D5CDD505-2E9C-101B-9397-08002B2CF9AE}" pid="31" name="Aktivitet">
    <vt:lpwstr/>
  </property>
  <property fmtid="{D5CDD505-2E9C-101B-9397-08002B2CF9AE}" pid="32" name="Kvartal">
    <vt:lpwstr/>
  </property>
  <property fmtid="{D5CDD505-2E9C-101B-9397-08002B2CF9AE}" pid="33" name="OmraaderFunktioner">
    <vt:lpwstr/>
  </property>
  <property fmtid="{D5CDD505-2E9C-101B-9397-08002B2CF9AE}" pid="34" name="MedlemmerUnderMO">
    <vt:lpwstr/>
  </property>
  <property fmtid="{D5CDD505-2E9C-101B-9397-08002B2CF9AE}" pid="35" name="OmraaderEnheder">
    <vt:lpwstr/>
  </property>
  <property fmtid="{D5CDD505-2E9C-101B-9397-08002B2CF9AE}" pid="36" name="Modified">
    <vt:filetime>2022-08-26T10:29:54Z</vt:filetime>
  </property>
  <property fmtid="{D5CDD505-2E9C-101B-9397-08002B2CF9AE}" pid="37" name="CheckoutUser">
    <vt:lpwstr>1073741823</vt:lpwstr>
  </property>
  <property fmtid="{D5CDD505-2E9C-101B-9397-08002B2CF9AE}" pid="38" name="Editor">
    <vt:lpwstr>13;#Jesper Stenby</vt:lpwstr>
  </property>
  <property fmtid="{D5CDD505-2E9C-101B-9397-08002B2CF9AE}" pid="39" name="Author">
    <vt:lpwstr>13;#Jesper Stenby</vt:lpwstr>
  </property>
  <property fmtid="{D5CDD505-2E9C-101B-9397-08002B2CF9AE}" pid="40" name="CCMCommunication">
    <vt:lpwstr/>
  </property>
  <property fmtid="{D5CDD505-2E9C-101B-9397-08002B2CF9AE}" pid="41" name="Created">
    <vt:filetime>2022-07-26T11:40:36Z</vt:filetime>
  </property>
  <property fmtid="{D5CDD505-2E9C-101B-9397-08002B2CF9AE}" pid="42" name="Interessent">
    <vt:lpwstr/>
  </property>
  <property fmtid="{D5CDD505-2E9C-101B-9397-08002B2CF9AE}" pid="43" name="CCMWorkflowInstanceID">
    <vt:lpwstr/>
  </property>
  <property fmtid="{D5CDD505-2E9C-101B-9397-08002B2CF9AE}" pid="44" name="CCMWorkflowStatus">
    <vt:lpwstr/>
  </property>
  <property fmtid="{D5CDD505-2E9C-101B-9397-08002B2CF9AE}" pid="45" name="CCMAgendaItemId">
    <vt:i4>0</vt:i4>
  </property>
</Properties>
</file>