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filterPrivacy="1" codeName="Denne_projektmappe" defaultThemeVersion="124226"/>
  <xr:revisionPtr revIDLastSave="0" documentId="8_{7E84E547-BF15-4430-ADFA-AEBDB3AC4F89}" xr6:coauthVersionLast="36" xr6:coauthVersionMax="36" xr10:uidLastSave="{00000000-0000-0000-0000-000000000000}"/>
  <bookViews>
    <workbookView xWindow="120" yWindow="60" windowWidth="18960" windowHeight="8265" tabRatio="878" xr2:uid="{00000000-000D-0000-FFFF-FFFF00000000}"/>
  </bookViews>
  <sheets>
    <sheet name="Forside" sheetId="7" r:id="rId1"/>
    <sheet name="Ulykkesfrekvens, hovedbrancher" sheetId="13" r:id="rId2"/>
    <sheet name="Ulykkesfrekvens, arbejdsfunk." sheetId="21" r:id="rId3"/>
    <sheet name="Hvordan skaden skete" sheetId="22" r:id="rId4"/>
    <sheet name="Skadet del af legemet" sheetId="23" r:id="rId5"/>
    <sheet name="Skadens art" sheetId="24" r:id="rId6"/>
    <sheet name="Afvigelse" sheetId="30" r:id="rId7"/>
    <sheet name="Forventet fravær" sheetId="29" r:id="rId8"/>
    <sheet name="Ulykkesfrekvens, alder" sheetId="25" r:id="rId9"/>
    <sheet name="Ulykkesfrekvens, regioner" sheetId="26" r:id="rId10"/>
    <sheet name="Ulykkesfrekvens, virk.størrelse" sheetId="27" r:id="rId11"/>
    <sheet name="Ulykkesfrekvens, uden vikarer" sheetId="28" r:id="rId12"/>
    <sheet name="Metode" sheetId="10" r:id="rId13"/>
    <sheet name="Kontakt" sheetId="16" r:id="rId14"/>
  </sheets>
  <definedNames>
    <definedName name="_xlnm._FilterDatabase" localSheetId="6" hidden="1">Afvigelse!$B$6:$E$6</definedName>
    <definedName name="_xlnm._FilterDatabase" localSheetId="7" hidden="1">'Forventet fravær'!$B$6:$E$6</definedName>
    <definedName name="_xlnm._FilterDatabase" localSheetId="3" hidden="1">'Hvordan skaden skete'!$B$6:$E$6</definedName>
    <definedName name="_xlnm._FilterDatabase" localSheetId="5" hidden="1">'Skadens art'!$B$6:$E$6</definedName>
    <definedName name="_xlnm._FilterDatabase" localSheetId="4" hidden="1">'Skadet del af legemet'!$B$6:$E$6</definedName>
    <definedName name="_xlnm._FilterDatabase" localSheetId="8" hidden="1">'Ulykkesfrekvens, alder'!$B$6:$E$6</definedName>
    <definedName name="_xlnm._FilterDatabase" localSheetId="2" hidden="1">'Ulykkesfrekvens, arbejdsfunk.'!$B$6:$F$6</definedName>
    <definedName name="_xlnm._FilterDatabase" localSheetId="1" hidden="1">'Ulykkesfrekvens, hovedbrancher'!$B$6:$F$6</definedName>
    <definedName name="_xlnm._FilterDatabase" localSheetId="9" hidden="1">'Ulykkesfrekvens, regioner'!$B$6:$E$6</definedName>
    <definedName name="_xlnm._FilterDatabase" localSheetId="11" hidden="1">'Ulykkesfrekvens, uden vikarer'!$B$6:$E$6</definedName>
    <definedName name="_xlnm._FilterDatabase" localSheetId="10" hidden="1">'Ulykkesfrekvens, virk.størrelse'!$B$6:$E$6</definedName>
    <definedName name="_xlnm.Print_Area" localSheetId="6">Afvigelse!$B$2:$I$18</definedName>
    <definedName name="_xlnm.Print_Area" localSheetId="0">Forside!$B$2:$I$64</definedName>
    <definedName name="_xlnm.Print_Area" localSheetId="7">'Forventet fravær'!$B$2:$I$20</definedName>
    <definedName name="_xlnm.Print_Area" localSheetId="3">'Hvordan skaden skete'!$B$2:$I$18</definedName>
    <definedName name="_xlnm.Print_Area" localSheetId="13">Kontakt!$B$2:$F$12</definedName>
    <definedName name="_xlnm.Print_Area" localSheetId="12">Metode!$B$2:$J$16</definedName>
    <definedName name="_xlnm.Print_Area" localSheetId="5">'Skadens art'!$B$2:$I$18</definedName>
    <definedName name="_xlnm.Print_Area" localSheetId="4">'Skadet del af legemet'!$B$2:$I$18</definedName>
    <definedName name="_xlnm.Print_Area" localSheetId="8">'Ulykkesfrekvens, alder'!$B$2:$I$17</definedName>
    <definedName name="_xlnm.Print_Area" localSheetId="2">'Ulykkesfrekvens, arbejdsfunk.'!$B$2:$L$19</definedName>
    <definedName name="_xlnm.Print_Area" localSheetId="1">'Ulykkesfrekvens, hovedbrancher'!$B$2:$K$19</definedName>
    <definedName name="_xlnm.Print_Area" localSheetId="9">'Ulykkesfrekvens, regioner'!$B$2:$I$16</definedName>
    <definedName name="_xlnm.Print_Area" localSheetId="11">'Ulykkesfrekvens, uden vikarer'!$B$2:$I$14</definedName>
    <definedName name="_xlnm.Print_Area" localSheetId="10">'Ulykkesfrekvens, virk.størrelse'!$B$2:$I$20</definedName>
    <definedName name="_xlnm.Print_Titles" localSheetId="0">Forside!$2:$3</definedName>
  </definedNames>
  <calcPr calcId="191029"/>
</workbook>
</file>

<file path=xl/calcChain.xml><?xml version="1.0" encoding="utf-8"?>
<calcChain xmlns="http://schemas.openxmlformats.org/spreadsheetml/2006/main">
  <c r="B14" i="28" l="1"/>
  <c r="B20" i="27"/>
  <c r="B16" i="26"/>
  <c r="B17" i="25"/>
  <c r="B20" i="29"/>
  <c r="B18" i="30"/>
  <c r="B18" i="24"/>
  <c r="B18" i="23"/>
  <c r="B18" i="22"/>
  <c r="B19" i="21"/>
</calcChain>
</file>

<file path=xl/sharedStrings.xml><?xml version="1.0" encoding="utf-8"?>
<sst xmlns="http://schemas.openxmlformats.org/spreadsheetml/2006/main" count="275" uniqueCount="143">
  <si>
    <t>I alt</t>
  </si>
  <si>
    <t xml:space="preserve"> </t>
  </si>
  <si>
    <t>Metode</t>
  </si>
  <si>
    <t>Yderligere oplysninger</t>
  </si>
  <si>
    <t>e-mail:</t>
  </si>
  <si>
    <t>Telefon:</t>
  </si>
  <si>
    <t>Redaktion</t>
  </si>
  <si>
    <t>Lars Knudsen</t>
  </si>
  <si>
    <t xml:space="preserve">e-mail: </t>
  </si>
  <si>
    <t>lak@da.dk</t>
  </si>
  <si>
    <t>3338 9361</t>
  </si>
  <si>
    <t>3338 9369</t>
  </si>
  <si>
    <t>hlh@da.dk</t>
  </si>
  <si>
    <t>Henrik Lynge Hansen</t>
  </si>
  <si>
    <t>Statistik-Nyt</t>
  </si>
  <si>
    <t>Kontakt</t>
  </si>
  <si>
    <t xml:space="preserve">  </t>
  </si>
  <si>
    <t xml:space="preserve">   </t>
  </si>
  <si>
    <t>Kort om statistikken</t>
  </si>
  <si>
    <t>Hvad måler statistikken?</t>
  </si>
  <si>
    <t>Hvad er formålet med statistikken?</t>
  </si>
  <si>
    <t>Vigtige begreber</t>
  </si>
  <si>
    <t>Henrik Lynge Hansen, hlh@da.dk, 3338 9369.</t>
  </si>
  <si>
    <t>Hvor kommer data fra?</t>
  </si>
  <si>
    <t>Hvor mange er med i statistikken?</t>
  </si>
  <si>
    <t>Hvem er med?</t>
  </si>
  <si>
    <t>Referencetid</t>
  </si>
  <si>
    <t>Service til brugere</t>
  </si>
  <si>
    <t>Alle medarbejdere</t>
  </si>
  <si>
    <t>Arbejdere</t>
  </si>
  <si>
    <t>Fremstilling</t>
  </si>
  <si>
    <t>Bygge og anlæg</t>
  </si>
  <si>
    <t xml:space="preserve">Service </t>
  </si>
  <si>
    <t>Service</t>
  </si>
  <si>
    <t>Sidste 5 år</t>
  </si>
  <si>
    <t>Service- og salgsarbejde</t>
  </si>
  <si>
    <t>Arbejde i landbrug</t>
  </si>
  <si>
    <t>Operatør-, monterings- og transportarb.</t>
  </si>
  <si>
    <t>Andet manuelt arbejde</t>
  </si>
  <si>
    <t>Ledelses-arbejde</t>
  </si>
  <si>
    <t>Højt kvalifikations-niveau</t>
  </si>
  <si>
    <t>Alm. kontor- og kundeservice-arbejde</t>
  </si>
  <si>
    <t>Mellemhøjt kvalifikations-niveau</t>
  </si>
  <si>
    <t>Håndværks-præget arbejde</t>
  </si>
  <si>
    <t>Ramt eller stødt imod genstand og/eller person</t>
  </si>
  <si>
    <t>Klemt af eller mast i maskindele o.lign</t>
  </si>
  <si>
    <t>Fald i samme niveau</t>
  </si>
  <si>
    <t>Fald til lavere niveau</t>
  </si>
  <si>
    <t>Kontakt med skarp, spids eller ru genstand</t>
  </si>
  <si>
    <t>Overbelastning</t>
  </si>
  <si>
    <t>Andet</t>
  </si>
  <si>
    <t>Hoved, øjne, hals</t>
  </si>
  <si>
    <t>Krop</t>
  </si>
  <si>
    <t>Skulder, arm, hånd</t>
  </si>
  <si>
    <t>Fingre</t>
  </si>
  <si>
    <t>Ben</t>
  </si>
  <si>
    <t>Fod, ankel, tæer</t>
  </si>
  <si>
    <t>Sår og overfladiske skader</t>
  </si>
  <si>
    <t>Hjernerystelse og indre skader</t>
  </si>
  <si>
    <t>Mistet legemsdel eller knoglebrud</t>
  </si>
  <si>
    <t>Ledskred, forstuvninger og forstrækninger</t>
  </si>
  <si>
    <t>Varme- og kuldeskade</t>
  </si>
  <si>
    <t>Chok</t>
  </si>
  <si>
    <t>20-29 år</t>
  </si>
  <si>
    <t>30-39 år</t>
  </si>
  <si>
    <t>40-49 år</t>
  </si>
  <si>
    <t>50-59 år</t>
  </si>
  <si>
    <t>-19 år</t>
  </si>
  <si>
    <t>60 år -</t>
  </si>
  <si>
    <t>Region Hovedstaden</t>
  </si>
  <si>
    <t>Region Sjælland</t>
  </si>
  <si>
    <t>Region Syddanmark</t>
  </si>
  <si>
    <t>Region Midtjylland</t>
  </si>
  <si>
    <t>Region Nordjylland</t>
  </si>
  <si>
    <t>0-9</t>
  </si>
  <si>
    <t>10-19</t>
  </si>
  <si>
    <t>20-49</t>
  </si>
  <si>
    <t>50-99</t>
  </si>
  <si>
    <t>100-199</t>
  </si>
  <si>
    <t>200-499</t>
  </si>
  <si>
    <t>500-999</t>
  </si>
  <si>
    <t>1000 +</t>
  </si>
  <si>
    <t>Uoplyst mv.</t>
  </si>
  <si>
    <t xml:space="preserve">Statistikken måler ulykkesfrekvensen, der viser antal arbejdsulykker i forhold til årsværk eller præsteret arbejdstid. Endvidere viser statistikken fordelingen af arbejdsulykker.
Statistikken belyser omfang og udvikling i arbejdsulykker, hvor forventet fravær er på minimum en dag udover tilskadekomstdagen. </t>
  </si>
  <si>
    <t>Formålet er at belyse arbejdsulykker på DA-området og at give virksomhederne et sammenligningsværktøj, der kan anvendes i arbejdet med arbejdsmiljøet ude på arbejdspladserne.</t>
  </si>
  <si>
    <t xml:space="preserve">Alle virksomheder der har indberettet til StrukturStatistikken. </t>
  </si>
  <si>
    <t>Alle lønmodtagere.</t>
  </si>
  <si>
    <t>Kalenderåret.</t>
  </si>
  <si>
    <t>Statistikken udkommer årligt ultimo august.</t>
  </si>
  <si>
    <t xml:space="preserve">Antal arbejdsulykker kommer fra virksomhedernes indberetning til Arbejdstilsynets anmeldelsessystem, EASY.
Præsterede arbejdstimer og fraværstimer for året hentes fra DA’s årlige lønstatistik, StrukturStatistikken. </t>
  </si>
  <si>
    <t>UlykkesStatistik</t>
  </si>
  <si>
    <t>Hvordan beregnes ulykkesfrekvensen?</t>
  </si>
  <si>
    <t xml:space="preserve">Hvis din virksomhed indberetter til DA’s lønstatistik, så kan du sammenligne din egen virksomhed med resten af branchen. Du kan også abonnere vores nyhedsbreve og modtage statistik i Excel-regneark. Gratis for medlemmer af organisationer i DA-fællesskabet. Andre henvises til webshoppen (link) eller kontakt salg@da.dk. </t>
  </si>
  <si>
    <t>Hvor ofte udkommer statistikken?</t>
  </si>
  <si>
    <t>Ulykker pr. 10.000 årsværk</t>
  </si>
  <si>
    <t>Tabel 1 Ulykkesfrekvens, alle medarbejdere og arbejdere, hovedbrancher</t>
  </si>
  <si>
    <t>UlykkesStatistik 2018</t>
  </si>
  <si>
    <t>28. august 2019</t>
  </si>
  <si>
    <t>Pct.</t>
  </si>
  <si>
    <t>Uarbejdsdygtighed 21 dage - 1 mdr.</t>
  </si>
  <si>
    <t>Uarbejdsdygtighed 3 mdr. - 6 mdr.</t>
  </si>
  <si>
    <t>Uarbejdsdygtighed 1 mdr. - 3 mdr.</t>
  </si>
  <si>
    <t>Uarbejdsdygtighed 14 - 20 dage</t>
  </si>
  <si>
    <t>Uarbejdsdygtighed 7 - 13 dage</t>
  </si>
  <si>
    <t>Uarbejdsdygtighed 4 - 6 dage</t>
  </si>
  <si>
    <t>Uarbejdsdygtighed 1 - 3 dage</t>
  </si>
  <si>
    <t>Uarbejdsdygtighed mere end 6 mdr. eller permanent</t>
  </si>
  <si>
    <t>Uarbejdsdygtighed uoplyst</t>
  </si>
  <si>
    <t>Vikarandel af alle arbejdsulykker</t>
  </si>
  <si>
    <t>Brud, kollaps o.lign. på materialer</t>
  </si>
  <si>
    <t>Mistet kontrol med maskiner, værktøj mv.</t>
  </si>
  <si>
    <t>Fald</t>
  </si>
  <si>
    <t>Bevægelser uden fysisk overbelastning, ydre skade</t>
  </si>
  <si>
    <t>Bevægelser med fysisk overbelastning, indre skade</t>
  </si>
  <si>
    <t>Chok, vold eller trusler</t>
  </si>
  <si>
    <t>.</t>
  </si>
  <si>
    <t>DA UlykkesStatistik 2018</t>
  </si>
  <si>
    <t>UlykkesStatistikken beskriver omfanget og udviklingen i antallet af arbejdsulykker på DA-området. 
Statistikken gør det muligt at sammenligne egne tal for ulykkesfrekvens med branchens og at belyse forskelle mellem arbejdsfunktioner og ansættelsesvilkår.
Frem til og med kalenderåret 2017 var statistikken baseret på ca. 350 frivillige indberetninger. I 2018 er UlykkesStatistikken omlagt og udvidet til nu at dække hele DA-området med statistik fra 2010 og årene frem. 
Ulykkesfraværet belyses i DA’s FraværsStatistik.</t>
  </si>
  <si>
    <t>Anm.: Afvigelse opgøres først fra 2018 og frem. Beskriver hvilken afvigende hændelse, der førte til ulykken.</t>
  </si>
  <si>
    <t>I 2018 lå ulykkesfrekvensen på 240,1 arbejdsulykker pr. 10.000 årsværk. Til sammenligning er ulykkesfrekvensen for de seneste fem år 237,9. Dermed fastholdes et stabilt niveau. Især inden for fremstilling og service ligger ulykkesfrekvensen i 2018 tæt på udviklingen over en fem-årig periode. Det viser DA’s nye statistik over arbejdsulykker, der kommer i dag.</t>
  </si>
  <si>
    <t>Stabilt ulykkesomfang over de senere år</t>
  </si>
  <si>
    <t xml:space="preserve">DA’s nye statistik over arbejdsulykker viser, at ulykkesfrekvensen, der måler antal arbejdsulykker pr. 10.000 årsværk, ligger på 240,1 i 2018 for DA-området under ét. Til sammenligning er den gennemsnitlige  ulykkesfrekvens over de seneste fem år 237,9. I 2017 lå ulykkesfrekvensen på 234,7. </t>
  </si>
  <si>
    <t xml:space="preserve">Ulykkesfrekvensen varierer på tværs af brancherne </t>
  </si>
  <si>
    <t xml:space="preserve">Fremstilling havde i 2018 en ulykkesfrekvens på 232,5, hvilket ligger tæt på den samlede udvikling over de seneste fem år for denne branche (236,1). Samlet set over fem år ligger bygge og anlæg med en ulykkesfrekvens på 412,2. Tallet for denne branche er 424,7 i 2018. Inden for service er ulykkesfrekvensen over de seneste fem år 194,3, mens niveauet i 2018 er 195,2.   </t>
  </si>
  <si>
    <t xml:space="preserve">Ulykkesfrekvensen er påvirkelig af ekstraordinære forhold som fx en hård vinter. Derfor kan brugeren af statistikken med fordel anvende gennemsnit over fem år for at få en mere sikker vurdering af vendepunkter. I forhold til tallene for de tre brancher ovenfor er det alene ændringen i ulykkesfrekvens fra 2017 til 2018 for bygge og anlæg, der viser en udvikling, som afviger fra et forventet udsving. </t>
  </si>
  <si>
    <t>Udviklingen i ulykkesfrekvens siger ikke noget om alvorligheden af anmeldte arbejdsulykker. For tal vedrørende ulykkesfravær henvises til DA’s FraværStatistik.</t>
  </si>
  <si>
    <t xml:space="preserve">Ulykkesfrekvensen opgøres som antal arbejdsulykker pr. 10.000 årsværk og pr. 1 million præsterede arbejdstimer. Begge mål vægtes i forhold til mulig arbejdstid i året, der er givet ved præsterede arbejdstimer tillagt fraværstimer. 
Fordelingen af arbejdsulykker beregnes som antallet af arbejdsulykker i forhold til samtlige arbejdsulykker inden for en given gruppering, f.eks. aldersintervaller på tilskadekomne.  </t>
  </si>
  <si>
    <t>Tabel 2 Ulykkesfrekvens, hovedarbejdsfunktioner, alle medarbejdere</t>
  </si>
  <si>
    <t>Tabel 3 Ulykkesfrekvens, alle medarbejdere og arbejdere, hvordan skaden skete</t>
  </si>
  <si>
    <t>Tabel 4 Ulykkesfrekvens, alle medarbejdere og arbejdere, skadet del af legemet</t>
  </si>
  <si>
    <t>Tabel 5 Ulykkesfrekvens, alle medarbejdere og arbejdere, skadens art</t>
  </si>
  <si>
    <t>Tabel 6 Ulykkesfrekvens, alle medarbejdere og arbejdere, afvigelse</t>
  </si>
  <si>
    <t>Tabel 7 Ulykkesfrekvens, alle medarbejdere og arbejdere, forventet fravær</t>
  </si>
  <si>
    <t>Tabel 8 Ulykkesfrekvens, alle medarbejdere og arbejdere, alder</t>
  </si>
  <si>
    <t>Tabel 9 Ulykkesfrekvens, alle medarbejdere og arbejdere, regioner</t>
  </si>
  <si>
    <t>Tabel 10 Ulykkesfrekvens, alle medarbejdere og arbejdere, virksomhedsstørrelse</t>
  </si>
  <si>
    <t>Tabel 11 Ulykkesfrekvens, uden anmeldte ulykker for vikarer</t>
  </si>
  <si>
    <t>Tabel 11 Ulykkesfrekvens, uden vikarer</t>
  </si>
  <si>
    <t>Arbejdsulykker er det centrale begreb i statistikken. Arbejdstilsynet definerer en arbejdsulykke som: ”En pludselig hændelse i forbindelse med arbejdet, som fører til, at en person kommer fysisk eller psykisk til skade.” 
Ulykkesfrekvensen er en indikator, som er sammensat af to selvstændige mål:  
•	Antal arbejdsulykker i året med forventet fravær på minimum en dag ud over tilskadekomstdagen 
•	Antal årsværk eller præsterede arbejdstimer i året 
Antal arbejdsulykker sættes i forhold til årsværk eller præsterede arbejdstimer i beregningen af ulykkesfrekvensen. Et årsværk svarer til 1.675 præsterede arbejdstimer. Præsterede arbejdstimer er betalt arbejdstid inkl. overarbejde fratrukket fraværstimer som følge af sygdom, barsel, ferie m.v.</t>
  </si>
  <si>
    <t>Opdateret udgave</t>
  </si>
  <si>
    <t xml:space="preserve">Dette er en opdateret udgave af UlykkesStatistik 2018, som udkom </t>
  </si>
  <si>
    <t xml:space="preserve">d. 28. august. Ændringen vedr. kun </t>
  </si>
  <si>
    <r>
      <t xml:space="preserve">Anm.: </t>
    </r>
    <r>
      <rPr>
        <sz val="8"/>
        <color rgb="FFFF0000"/>
        <rFont val="Verdana"/>
        <family val="2"/>
      </rPr>
      <t>Tallene er opdateret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</si>
</sst>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s>
  <fonts count="45"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6"/>
      <color theme="1"/>
      <name val="Verdana"/>
      <family val="2"/>
    </font>
    <font>
      <b/>
      <sz val="12"/>
      <name val="Verdana"/>
      <family val="2"/>
    </font>
    <font>
      <sz val="10"/>
      <color theme="0"/>
      <name val="Verdana"/>
      <family val="2"/>
    </font>
    <font>
      <b/>
      <sz val="12"/>
      <color theme="1"/>
      <name val="Verdana"/>
      <family val="2"/>
    </font>
    <font>
      <b/>
      <sz val="10"/>
      <color theme="0"/>
      <name val="Verdana"/>
      <family val="2"/>
    </font>
    <font>
      <i/>
      <sz val="10"/>
      <color theme="1"/>
      <name val="Verdana"/>
      <family val="2"/>
    </font>
    <font>
      <sz val="10"/>
      <color rgb="FFFF0000"/>
      <name val="Verdana"/>
      <family val="2"/>
    </font>
    <font>
      <b/>
      <sz val="10"/>
      <color rgb="FFFF0000"/>
      <name val="Verdana"/>
      <family val="2"/>
    </font>
    <font>
      <b/>
      <sz val="8"/>
      <color theme="1"/>
      <name val="Verdana"/>
      <family val="2"/>
    </font>
    <font>
      <i/>
      <sz val="10"/>
      <name val="Verdana"/>
      <family val="2"/>
    </font>
    <font>
      <b/>
      <i/>
      <sz val="10"/>
      <name val="Verdana"/>
      <family val="2"/>
    </font>
    <font>
      <sz val="8"/>
      <color rgb="FFFF0000"/>
      <name val="Verdana"/>
      <family val="2"/>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theme="0" tint="-4.9989318521683403E-2"/>
        <bgColor indexed="64"/>
      </patternFill>
    </fill>
  </fills>
  <borders count="29">
    <border>
      <left/>
      <right/>
      <top/>
      <bottom/>
      <diagonal/>
    </border>
    <border>
      <left/>
      <right style="medium">
        <color rgb="FF0090FF"/>
      </right>
      <top/>
      <bottom/>
      <diagonal/>
    </border>
    <border>
      <left/>
      <right/>
      <top style="medium">
        <color rgb="FF0090FF"/>
      </top>
      <bottom/>
      <diagonal/>
    </border>
    <border>
      <left style="medium">
        <color rgb="FF0090FF"/>
      </left>
      <right style="medium">
        <color rgb="FF0090FF"/>
      </right>
      <top style="medium">
        <color rgb="FF0090FF"/>
      </top>
      <bottom/>
      <diagonal/>
    </border>
    <border>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
      <left style="thin">
        <color rgb="FF0090FF"/>
      </left>
      <right/>
      <top style="thin">
        <color rgb="FF0090FF"/>
      </top>
      <bottom style="thin">
        <color rgb="FF0090FF"/>
      </bottom>
      <diagonal/>
    </border>
    <border>
      <left/>
      <right/>
      <top style="thin">
        <color rgb="FF0090FF"/>
      </top>
      <bottom style="thin">
        <color rgb="FF0090FF"/>
      </bottom>
      <diagonal/>
    </border>
    <border>
      <left/>
      <right style="thin">
        <color rgb="FF0090FF"/>
      </right>
      <top style="thin">
        <color rgb="FF0090FF"/>
      </top>
      <bottom style="thin">
        <color rgb="FF0090FF"/>
      </bottom>
      <diagonal/>
    </border>
    <border>
      <left style="thin">
        <color rgb="FF0090FF"/>
      </left>
      <right/>
      <top style="thin">
        <color rgb="FF0090FF"/>
      </top>
      <bottom/>
      <diagonal/>
    </border>
    <border>
      <left/>
      <right/>
      <top style="thin">
        <color rgb="FF0090FF"/>
      </top>
      <bottom/>
      <diagonal/>
    </border>
    <border>
      <left/>
      <right style="thin">
        <color rgb="FF0090FF"/>
      </right>
      <top style="thin">
        <color rgb="FF0090FF"/>
      </top>
      <bottom/>
      <diagonal/>
    </border>
    <border>
      <left/>
      <right style="medium">
        <color rgb="FF0090FF"/>
      </right>
      <top style="thin">
        <color rgb="FF0090FF"/>
      </top>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s>
  <cellStyleXfs count="13">
    <xf numFmtId="0" fontId="0" fillId="0" borderId="0"/>
    <xf numFmtId="9" fontId="24" fillId="0" borderId="0" applyFont="0" applyFill="0" applyBorder="0" applyAlignment="0" applyProtection="0"/>
    <xf numFmtId="166" fontId="24" fillId="0" borderId="0" applyFont="0" applyFill="0" applyBorder="0" applyAlignment="0" applyProtection="0"/>
    <xf numFmtId="164" fontId="24" fillId="0" borderId="0" applyFont="0" applyFill="0" applyBorder="0" applyAlignment="0" applyProtection="0"/>
    <xf numFmtId="167" fontId="24" fillId="0" borderId="0" applyFont="0" applyFill="0" applyBorder="0" applyAlignment="0" applyProtection="0"/>
    <xf numFmtId="165" fontId="24" fillId="0" borderId="0" applyFont="0" applyFill="0" applyBorder="0" applyAlignment="0" applyProtection="0"/>
    <xf numFmtId="0" fontId="23" fillId="0" borderId="0"/>
    <xf numFmtId="0" fontId="26" fillId="0" borderId="0" applyNumberFormat="0" applyFill="0" applyBorder="0" applyAlignment="0" applyProtection="0"/>
    <xf numFmtId="0" fontId="27" fillId="0" borderId="0" applyNumberFormat="0" applyFill="0" applyBorder="0" applyAlignment="0" applyProtection="0"/>
    <xf numFmtId="0" fontId="12" fillId="0" borderId="0"/>
    <xf numFmtId="0" fontId="11" fillId="0" borderId="0"/>
    <xf numFmtId="0" fontId="10" fillId="0" borderId="0"/>
    <xf numFmtId="0" fontId="6" fillId="0" borderId="0"/>
  </cellStyleXfs>
  <cellXfs count="175">
    <xf numFmtId="0" fontId="0" fillId="0" borderId="0" xfId="0"/>
    <xf numFmtId="0" fontId="25" fillId="2" borderId="0" xfId="6" applyFont="1" applyFill="1"/>
    <xf numFmtId="0" fontId="22" fillId="2" borderId="0" xfId="6" applyFont="1" applyFill="1"/>
    <xf numFmtId="0" fontId="29" fillId="2" borderId="0" xfId="6" applyFont="1" applyFill="1"/>
    <xf numFmtId="168" fontId="29" fillId="2" borderId="0" xfId="6" applyNumberFormat="1" applyFont="1" applyFill="1" applyAlignment="1">
      <alignment horizontal="center"/>
    </xf>
    <xf numFmtId="168" fontId="22" fillId="2" borderId="0" xfId="6" applyNumberFormat="1" applyFont="1" applyFill="1" applyAlignment="1">
      <alignment horizontal="center"/>
    </xf>
    <xf numFmtId="0" fontId="28" fillId="2" borderId="0" xfId="6" applyFont="1" applyFill="1" applyAlignment="1">
      <alignment vertical="top" wrapText="1"/>
    </xf>
    <xf numFmtId="0" fontId="33" fillId="2" borderId="0" xfId="6" applyFont="1" applyFill="1" applyAlignment="1"/>
    <xf numFmtId="0" fontId="21" fillId="2" borderId="0" xfId="6" applyFont="1" applyFill="1"/>
    <xf numFmtId="0" fontId="0" fillId="2" borderId="0" xfId="0" applyFont="1" applyFill="1"/>
    <xf numFmtId="0" fontId="32" fillId="2" borderId="0" xfId="0" applyFont="1" applyFill="1"/>
    <xf numFmtId="0" fontId="26" fillId="2" borderId="0" xfId="7" applyFont="1" applyFill="1"/>
    <xf numFmtId="0" fontId="20" fillId="2" borderId="0" xfId="6" applyFont="1" applyFill="1"/>
    <xf numFmtId="0" fontId="20" fillId="2" borderId="0" xfId="0" applyFont="1" applyFill="1"/>
    <xf numFmtId="0" fontId="26" fillId="2" borderId="0" xfId="8" applyFont="1" applyFill="1"/>
    <xf numFmtId="0" fontId="19" fillId="2" borderId="0" xfId="6" applyFont="1" applyFill="1"/>
    <xf numFmtId="0" fontId="35" fillId="2" borderId="0" xfId="6" applyFont="1" applyFill="1" applyAlignment="1">
      <alignment horizontal="left" vertical="top" wrapText="1"/>
    </xf>
    <xf numFmtId="0" fontId="35" fillId="2" borderId="0" xfId="6" applyFont="1" applyFill="1" applyAlignment="1">
      <alignment horizontal="center" vertical="top" wrapText="1"/>
    </xf>
    <xf numFmtId="168" fontId="20" fillId="0" borderId="0" xfId="6" applyNumberFormat="1" applyFont="1" applyFill="1" applyBorder="1" applyAlignment="1">
      <alignment horizontal="right" indent="2"/>
    </xf>
    <xf numFmtId="168" fontId="20" fillId="0" borderId="8" xfId="6" applyNumberFormat="1" applyFont="1" applyFill="1" applyBorder="1" applyAlignment="1">
      <alignment horizontal="right" indent="2"/>
    </xf>
    <xf numFmtId="0" fontId="20" fillId="0" borderId="11" xfId="6" applyFont="1" applyFill="1" applyBorder="1" applyAlignment="1">
      <alignment horizontal="right" indent="2"/>
    </xf>
    <xf numFmtId="0" fontId="20" fillId="0" borderId="6" xfId="6" applyFont="1" applyFill="1" applyBorder="1" applyAlignment="1">
      <alignment horizontal="right" indent="2"/>
    </xf>
    <xf numFmtId="168" fontId="29" fillId="2" borderId="6" xfId="6" applyNumberFormat="1" applyFont="1" applyFill="1" applyBorder="1" applyAlignment="1">
      <alignment horizontal="center" vertical="center" wrapText="1"/>
    </xf>
    <xf numFmtId="168" fontId="29" fillId="2" borderId="0" xfId="6" applyNumberFormat="1" applyFont="1" applyFill="1" applyBorder="1" applyAlignment="1">
      <alignment horizontal="center" vertical="center" wrapText="1"/>
    </xf>
    <xf numFmtId="168" fontId="29" fillId="2" borderId="1" xfId="6" applyNumberFormat="1" applyFont="1" applyFill="1" applyBorder="1" applyAlignment="1">
      <alignment horizontal="center" vertical="center"/>
    </xf>
    <xf numFmtId="168" fontId="20" fillId="0" borderId="2" xfId="6" applyNumberFormat="1" applyFont="1" applyFill="1" applyBorder="1" applyAlignment="1">
      <alignment horizontal="right" indent="2"/>
    </xf>
    <xf numFmtId="0" fontId="18" fillId="2" borderId="0" xfId="6" applyFont="1" applyFill="1"/>
    <xf numFmtId="0" fontId="17" fillId="2" borderId="0" xfId="6" applyFont="1" applyFill="1"/>
    <xf numFmtId="0" fontId="35" fillId="3" borderId="6" xfId="6" applyFont="1" applyFill="1" applyBorder="1" applyAlignment="1">
      <alignment horizontal="center" vertical="top" wrapText="1"/>
    </xf>
    <xf numFmtId="0" fontId="17" fillId="2" borderId="20" xfId="6" applyFont="1" applyFill="1" applyBorder="1"/>
    <xf numFmtId="0" fontId="17" fillId="2" borderId="21" xfId="6" applyFont="1" applyFill="1" applyBorder="1"/>
    <xf numFmtId="0" fontId="17" fillId="2" borderId="23" xfId="6" applyFont="1" applyFill="1" applyBorder="1"/>
    <xf numFmtId="0" fontId="17" fillId="2" borderId="24" xfId="6" applyFont="1" applyFill="1" applyBorder="1"/>
    <xf numFmtId="0" fontId="25" fillId="2" borderId="15" xfId="6" applyFont="1" applyFill="1" applyBorder="1" applyAlignment="1">
      <alignment vertical="top" wrapText="1"/>
    </xf>
    <xf numFmtId="0" fontId="25" fillId="0" borderId="15" xfId="0" applyFont="1" applyBorder="1" applyAlignment="1">
      <alignment vertical="top"/>
    </xf>
    <xf numFmtId="0" fontId="25" fillId="0" borderId="18" xfId="0" applyFont="1" applyBorder="1" applyAlignment="1">
      <alignment vertical="top"/>
    </xf>
    <xf numFmtId="0" fontId="26" fillId="0" borderId="19" xfId="8" applyFont="1" applyBorder="1" applyAlignment="1">
      <alignment vertical="top"/>
    </xf>
    <xf numFmtId="0" fontId="30" fillId="2" borderId="0" xfId="0" applyFont="1" applyFill="1" applyAlignment="1">
      <alignment horizontal="center"/>
    </xf>
    <xf numFmtId="0" fontId="35" fillId="3" borderId="5" xfId="6" applyFont="1" applyFill="1" applyBorder="1" applyAlignment="1">
      <alignment horizontal="center" vertical="top" wrapText="1"/>
    </xf>
    <xf numFmtId="0" fontId="20" fillId="0" borderId="9" xfId="6" applyFont="1" applyFill="1" applyBorder="1" applyAlignment="1">
      <alignment horizontal="right" indent="2"/>
    </xf>
    <xf numFmtId="168" fontId="29" fillId="2" borderId="0" xfId="6" applyNumberFormat="1" applyFont="1" applyFill="1" applyBorder="1" applyAlignment="1">
      <alignment horizontal="center" vertical="center"/>
    </xf>
    <xf numFmtId="3" fontId="20" fillId="0" borderId="2" xfId="6" applyNumberFormat="1" applyFont="1" applyFill="1" applyBorder="1" applyAlignment="1">
      <alignment horizontal="right" indent="2"/>
    </xf>
    <xf numFmtId="3" fontId="20" fillId="0" borderId="0" xfId="6" applyNumberFormat="1" applyFont="1" applyFill="1" applyBorder="1" applyAlignment="1">
      <alignment horizontal="right" indent="2"/>
    </xf>
    <xf numFmtId="3" fontId="20" fillId="0" borderId="8" xfId="6" applyNumberFormat="1" applyFont="1" applyFill="1" applyBorder="1" applyAlignment="1">
      <alignment horizontal="right" indent="2"/>
    </xf>
    <xf numFmtId="0" fontId="29" fillId="2" borderId="2" xfId="6" applyFont="1" applyFill="1" applyBorder="1" applyAlignment="1">
      <alignment horizontal="center" vertical="center" wrapText="1"/>
    </xf>
    <xf numFmtId="1" fontId="20" fillId="0" borderId="8" xfId="6" applyNumberFormat="1" applyFont="1" applyFill="1" applyBorder="1" applyAlignment="1">
      <alignment horizontal="right" indent="2"/>
    </xf>
    <xf numFmtId="0" fontId="25" fillId="0" borderId="16" xfId="0" applyFont="1" applyBorder="1" applyAlignment="1">
      <alignment horizontal="left" vertical="top" wrapText="1"/>
    </xf>
    <xf numFmtId="0" fontId="25" fillId="0" borderId="16" xfId="0" applyFont="1" applyBorder="1" applyAlignment="1">
      <alignment horizontal="left" vertical="top"/>
    </xf>
    <xf numFmtId="1" fontId="29" fillId="2" borderId="0" xfId="6" applyNumberFormat="1" applyFont="1" applyFill="1" applyBorder="1" applyAlignment="1">
      <alignment horizontal="center" vertical="center" wrapText="1"/>
    </xf>
    <xf numFmtId="0" fontId="16" fillId="2" borderId="0" xfId="6" applyFont="1" applyFill="1"/>
    <xf numFmtId="168" fontId="29" fillId="2" borderId="23" xfId="6" applyNumberFormat="1" applyFont="1" applyFill="1" applyBorder="1" applyAlignment="1">
      <alignment horizontal="center" vertical="center" wrapText="1"/>
    </xf>
    <xf numFmtId="1" fontId="29" fillId="2" borderId="23" xfId="6" applyNumberFormat="1" applyFont="1" applyFill="1" applyBorder="1" applyAlignment="1">
      <alignment horizontal="center" vertical="center" wrapText="1"/>
    </xf>
    <xf numFmtId="1" fontId="29" fillId="2" borderId="25" xfId="6" applyNumberFormat="1" applyFont="1" applyFill="1" applyBorder="1" applyAlignment="1">
      <alignment horizontal="center" vertical="center" wrapText="1"/>
    </xf>
    <xf numFmtId="168" fontId="25" fillId="0" borderId="7" xfId="6" applyNumberFormat="1" applyFont="1" applyBorder="1" applyAlignment="1">
      <alignment horizontal="left" vertical="center" wrapText="1"/>
    </xf>
    <xf numFmtId="168" fontId="25" fillId="0" borderId="0" xfId="6" applyNumberFormat="1" applyFont="1" applyBorder="1" applyAlignment="1">
      <alignment horizontal="left" vertical="center" wrapText="1"/>
    </xf>
    <xf numFmtId="0" fontId="31" fillId="4" borderId="0" xfId="6" applyFont="1" applyFill="1" applyAlignment="1">
      <alignment vertical="center" wrapText="1"/>
    </xf>
    <xf numFmtId="168" fontId="29" fillId="2" borderId="0" xfId="6" applyNumberFormat="1" applyFont="1" applyFill="1" applyBorder="1" applyAlignment="1">
      <alignment horizontal="center" vertical="top" wrapText="1"/>
    </xf>
    <xf numFmtId="168" fontId="29" fillId="2" borderId="6" xfId="6" applyNumberFormat="1" applyFont="1" applyFill="1" applyBorder="1" applyAlignment="1">
      <alignment horizontal="center" vertical="top" wrapText="1"/>
    </xf>
    <xf numFmtId="168" fontId="29" fillId="2" borderId="1" xfId="6" applyNumberFormat="1" applyFont="1" applyFill="1" applyBorder="1" applyAlignment="1">
      <alignment horizontal="center" vertical="top" wrapText="1"/>
    </xf>
    <xf numFmtId="0" fontId="35" fillId="3" borderId="3" xfId="6" applyFont="1" applyFill="1" applyBorder="1" applyAlignment="1">
      <alignment horizontal="center" vertical="top" wrapText="1"/>
    </xf>
    <xf numFmtId="49" fontId="16" fillId="0" borderId="6" xfId="0" applyNumberFormat="1" applyFont="1" applyBorder="1"/>
    <xf numFmtId="49" fontId="16" fillId="0" borderId="3" xfId="0" applyNumberFormat="1" applyFont="1" applyBorder="1"/>
    <xf numFmtId="49" fontId="16" fillId="0" borderId="5" xfId="0" applyNumberFormat="1" applyFont="1" applyBorder="1"/>
    <xf numFmtId="0" fontId="29" fillId="2" borderId="2" xfId="6" applyFont="1" applyFill="1" applyBorder="1" applyAlignment="1">
      <alignment horizontal="center" vertical="center" wrapText="1"/>
    </xf>
    <xf numFmtId="49" fontId="15" fillId="0" borderId="3" xfId="0" applyNumberFormat="1" applyFont="1" applyBorder="1"/>
    <xf numFmtId="49" fontId="15" fillId="0" borderId="5" xfId="0" applyNumberFormat="1" applyFont="1" applyBorder="1"/>
    <xf numFmtId="0" fontId="15" fillId="2" borderId="22" xfId="0" applyFont="1" applyFill="1" applyBorder="1" applyAlignment="1">
      <alignment horizontal="left" vertical="top"/>
    </xf>
    <xf numFmtId="0" fontId="15" fillId="2" borderId="0" xfId="6" applyFont="1" applyFill="1"/>
    <xf numFmtId="0" fontId="14" fillId="2" borderId="0" xfId="6" applyFont="1" applyFill="1"/>
    <xf numFmtId="168" fontId="37" fillId="3" borderId="27" xfId="6" applyNumberFormat="1" applyFont="1" applyFill="1" applyBorder="1" applyAlignment="1">
      <alignment vertical="center" wrapText="1"/>
    </xf>
    <xf numFmtId="49" fontId="14" fillId="0" borderId="6" xfId="0" applyNumberFormat="1" applyFont="1" applyBorder="1"/>
    <xf numFmtId="0" fontId="40" fillId="2" borderId="0" xfId="6" applyFont="1" applyFill="1"/>
    <xf numFmtId="0" fontId="39" fillId="2" borderId="0" xfId="6" applyFont="1" applyFill="1"/>
    <xf numFmtId="169" fontId="20" fillId="0" borderId="0" xfId="6" applyNumberFormat="1" applyFont="1" applyFill="1" applyBorder="1" applyAlignment="1">
      <alignment horizontal="right" indent="2"/>
    </xf>
    <xf numFmtId="168" fontId="20" fillId="0" borderId="6" xfId="6" applyNumberFormat="1" applyFont="1" applyFill="1" applyBorder="1" applyAlignment="1">
      <alignment horizontal="right" indent="2"/>
    </xf>
    <xf numFmtId="168" fontId="20" fillId="0" borderId="1" xfId="6" applyNumberFormat="1" applyFont="1" applyFill="1" applyBorder="1" applyAlignment="1">
      <alignment horizontal="right" indent="2"/>
    </xf>
    <xf numFmtId="0" fontId="13" fillId="2" borderId="0" xfId="6" applyFont="1" applyFill="1"/>
    <xf numFmtId="168" fontId="12" fillId="2" borderId="0" xfId="6" applyNumberFormat="1" applyFont="1" applyFill="1" applyAlignment="1">
      <alignment horizontal="center"/>
    </xf>
    <xf numFmtId="169" fontId="20" fillId="0" borderId="1" xfId="6" applyNumberFormat="1" applyFont="1" applyFill="1" applyBorder="1" applyAlignment="1">
      <alignment horizontal="right" indent="2"/>
    </xf>
    <xf numFmtId="0" fontId="12" fillId="2" borderId="0" xfId="6" applyFont="1" applyFill="1"/>
    <xf numFmtId="1" fontId="22" fillId="2" borderId="0" xfId="6" applyNumberFormat="1" applyFont="1" applyFill="1" applyAlignment="1">
      <alignment horizontal="center"/>
    </xf>
    <xf numFmtId="49" fontId="25" fillId="0" borderId="11" xfId="0" applyNumberFormat="1" applyFont="1" applyBorder="1"/>
    <xf numFmtId="49" fontId="14" fillId="0" borderId="9" xfId="0" applyNumberFormat="1" applyFont="1" applyBorder="1"/>
    <xf numFmtId="49" fontId="16" fillId="0" borderId="9" xfId="0" applyNumberFormat="1" applyFont="1" applyBorder="1"/>
    <xf numFmtId="168" fontId="20" fillId="0" borderId="11" xfId="6" applyNumberFormat="1" applyFont="1" applyFill="1" applyBorder="1" applyAlignment="1">
      <alignment horizontal="right" indent="2"/>
    </xf>
    <xf numFmtId="49" fontId="25" fillId="0" borderId="3" xfId="0" applyNumberFormat="1" applyFont="1" applyBorder="1"/>
    <xf numFmtId="49" fontId="16" fillId="0" borderId="7" xfId="0" applyNumberFormat="1" applyFont="1" applyBorder="1"/>
    <xf numFmtId="168" fontId="9" fillId="2" borderId="0" xfId="6" applyNumberFormat="1" applyFont="1" applyFill="1" applyAlignment="1">
      <alignment horizontal="center"/>
    </xf>
    <xf numFmtId="0" fontId="9" fillId="2" borderId="0" xfId="6" applyFont="1" applyFill="1"/>
    <xf numFmtId="0" fontId="8" fillId="2" borderId="0" xfId="6" applyFont="1" applyFill="1"/>
    <xf numFmtId="0" fontId="29" fillId="2" borderId="2" xfId="6" applyFont="1" applyFill="1" applyBorder="1" applyAlignment="1">
      <alignment horizontal="center" vertical="center" wrapText="1"/>
    </xf>
    <xf numFmtId="168" fontId="20" fillId="0" borderId="9" xfId="6" applyNumberFormat="1" applyFont="1" applyFill="1" applyBorder="1" applyAlignment="1">
      <alignment horizontal="right" indent="2"/>
    </xf>
    <xf numFmtId="0" fontId="7" fillId="2" borderId="0" xfId="6" applyFont="1" applyFill="1"/>
    <xf numFmtId="168" fontId="20" fillId="0" borderId="10" xfId="6" applyNumberFormat="1" applyFont="1" applyFill="1" applyBorder="1" applyAlignment="1">
      <alignment horizontal="right" indent="2"/>
    </xf>
    <xf numFmtId="168" fontId="20" fillId="0" borderId="4" xfId="6" applyNumberFormat="1" applyFont="1" applyFill="1" applyBorder="1" applyAlignment="1">
      <alignment horizontal="right" indent="2"/>
    </xf>
    <xf numFmtId="1" fontId="6" fillId="0" borderId="11" xfId="6" applyNumberFormat="1" applyFont="1" applyFill="1" applyBorder="1" applyAlignment="1">
      <alignment horizontal="right" indent="2"/>
    </xf>
    <xf numFmtId="1" fontId="6" fillId="0" borderId="6" xfId="6" applyNumberFormat="1" applyFont="1" applyFill="1" applyBorder="1" applyAlignment="1">
      <alignment horizontal="right" indent="2"/>
    </xf>
    <xf numFmtId="1" fontId="6" fillId="0" borderId="9" xfId="6" applyNumberFormat="1" applyFont="1" applyFill="1" applyBorder="1" applyAlignment="1">
      <alignment horizontal="right" indent="2"/>
    </xf>
    <xf numFmtId="168" fontId="6" fillId="0" borderId="8" xfId="6" applyNumberFormat="1" applyFont="1" applyFill="1" applyBorder="1" applyAlignment="1">
      <alignment horizontal="right" indent="2"/>
    </xf>
    <xf numFmtId="168" fontId="6" fillId="0" borderId="0" xfId="6" applyNumberFormat="1" applyFont="1" applyFill="1" applyBorder="1" applyAlignment="1">
      <alignment horizontal="right" indent="2"/>
    </xf>
    <xf numFmtId="168" fontId="6" fillId="0" borderId="2" xfId="6" applyNumberFormat="1" applyFont="1" applyFill="1" applyBorder="1" applyAlignment="1">
      <alignment horizontal="right" indent="2"/>
    </xf>
    <xf numFmtId="1" fontId="6" fillId="0" borderId="2" xfId="6" applyNumberFormat="1" applyFont="1" applyFill="1" applyBorder="1" applyAlignment="1">
      <alignment horizontal="right" indent="2"/>
    </xf>
    <xf numFmtId="1" fontId="6" fillId="0" borderId="0" xfId="6" applyNumberFormat="1" applyFont="1" applyFill="1" applyBorder="1" applyAlignment="1">
      <alignment horizontal="right" indent="2"/>
    </xf>
    <xf numFmtId="1" fontId="6" fillId="0" borderId="8" xfId="6" applyNumberFormat="1" applyFont="1" applyFill="1" applyBorder="1" applyAlignment="1">
      <alignment horizontal="right" indent="2"/>
    </xf>
    <xf numFmtId="169" fontId="6" fillId="0" borderId="4" xfId="6" applyNumberFormat="1" applyFont="1" applyFill="1" applyBorder="1" applyAlignment="1">
      <alignment horizontal="right" indent="2"/>
    </xf>
    <xf numFmtId="169" fontId="6" fillId="0" borderId="1" xfId="6" applyNumberFormat="1" applyFont="1" applyFill="1" applyBorder="1" applyAlignment="1">
      <alignment horizontal="right" indent="2"/>
    </xf>
    <xf numFmtId="169" fontId="6" fillId="0" borderId="10" xfId="6" applyNumberFormat="1" applyFont="1" applyFill="1" applyBorder="1" applyAlignment="1">
      <alignment horizontal="right" indent="2"/>
    </xf>
    <xf numFmtId="168" fontId="5" fillId="2" borderId="0" xfId="6" applyNumberFormat="1" applyFont="1" applyFill="1" applyAlignment="1">
      <alignment horizontal="center"/>
    </xf>
    <xf numFmtId="0" fontId="5" fillId="2" borderId="0" xfId="6" applyFont="1" applyFill="1"/>
    <xf numFmtId="0" fontId="4" fillId="2" borderId="0" xfId="6" applyFont="1" applyFill="1"/>
    <xf numFmtId="168" fontId="22" fillId="2" borderId="0" xfId="6" applyNumberFormat="1" applyFont="1" applyFill="1"/>
    <xf numFmtId="0" fontId="26" fillId="2" borderId="0" xfId="8" applyFont="1" applyFill="1" applyAlignment="1">
      <alignment horizontal="left" wrapText="1"/>
    </xf>
    <xf numFmtId="0" fontId="30" fillId="2" borderId="0" xfId="0" applyFont="1" applyFill="1" applyAlignment="1">
      <alignment horizontal="center"/>
    </xf>
    <xf numFmtId="0" fontId="30" fillId="5" borderId="0" xfId="0" applyFont="1" applyFill="1" applyAlignment="1"/>
    <xf numFmtId="0" fontId="30" fillId="5" borderId="0" xfId="0" applyFont="1" applyFill="1" applyAlignment="1">
      <alignment horizontal="center"/>
    </xf>
    <xf numFmtId="0" fontId="42" fillId="5" borderId="0" xfId="0" applyFont="1" applyFill="1" applyAlignment="1">
      <alignment horizontal="left"/>
    </xf>
    <xf numFmtId="0" fontId="43" fillId="5" borderId="0" xfId="0" applyFont="1" applyFill="1" applyAlignment="1">
      <alignment horizontal="center"/>
    </xf>
    <xf numFmtId="168" fontId="39" fillId="0" borderId="11" xfId="6" applyNumberFormat="1" applyFont="1" applyFill="1" applyBorder="1" applyAlignment="1">
      <alignment horizontal="right" indent="2"/>
    </xf>
    <xf numFmtId="168" fontId="39" fillId="0" borderId="6" xfId="6" applyNumberFormat="1" applyFont="1" applyFill="1" applyBorder="1" applyAlignment="1">
      <alignment horizontal="right" indent="2"/>
    </xf>
    <xf numFmtId="168" fontId="39" fillId="0" borderId="2" xfId="6" applyNumberFormat="1" applyFont="1" applyFill="1" applyBorder="1" applyAlignment="1">
      <alignment horizontal="right" indent="2"/>
    </xf>
    <xf numFmtId="168" fontId="39" fillId="0" borderId="0" xfId="6" applyNumberFormat="1" applyFont="1" applyFill="1" applyBorder="1" applyAlignment="1">
      <alignment horizontal="right" indent="2"/>
    </xf>
    <xf numFmtId="168" fontId="39" fillId="0" borderId="4" xfId="6" applyNumberFormat="1" applyFont="1" applyFill="1" applyBorder="1" applyAlignment="1">
      <alignment horizontal="right" indent="2"/>
    </xf>
    <xf numFmtId="168" fontId="39" fillId="0" borderId="1" xfId="6" applyNumberFormat="1" applyFont="1" applyFill="1" applyBorder="1" applyAlignment="1">
      <alignment horizontal="right" indent="2"/>
    </xf>
    <xf numFmtId="0" fontId="1" fillId="2" borderId="0" xfId="6" applyFont="1" applyFill="1"/>
    <xf numFmtId="0" fontId="26" fillId="2" borderId="0" xfId="8" applyFont="1" applyFill="1" applyAlignment="1">
      <alignment horizontal="left" wrapText="1"/>
    </xf>
    <xf numFmtId="0" fontId="34" fillId="2" borderId="0" xfId="6" applyFont="1" applyFill="1" applyAlignment="1">
      <alignment horizontal="center"/>
    </xf>
    <xf numFmtId="0" fontId="30" fillId="2" borderId="0" xfId="6" applyFont="1" applyFill="1" applyAlignment="1">
      <alignment horizontal="center"/>
    </xf>
    <xf numFmtId="0" fontId="30" fillId="2" borderId="0" xfId="0" applyFont="1" applyFill="1" applyAlignment="1">
      <alignment horizontal="center"/>
    </xf>
    <xf numFmtId="0" fontId="38" fillId="2" borderId="0" xfId="6" applyFont="1" applyFill="1" applyAlignment="1">
      <alignment horizontal="left" vertical="top" wrapText="1"/>
    </xf>
    <xf numFmtId="0" fontId="36" fillId="0" borderId="0" xfId="0" applyFont="1" applyAlignment="1">
      <alignment horizontal="center"/>
    </xf>
    <xf numFmtId="0" fontId="3" fillId="2" borderId="0" xfId="6" applyFont="1" applyFill="1" applyAlignment="1">
      <alignment horizontal="left" vertical="top" wrapText="1"/>
    </xf>
    <xf numFmtId="0" fontId="5" fillId="2" borderId="0" xfId="6" applyFont="1" applyFill="1" applyAlignment="1">
      <alignment horizontal="left" vertical="top" wrapText="1"/>
    </xf>
    <xf numFmtId="0" fontId="25" fillId="2" borderId="0" xfId="6" applyFont="1" applyFill="1" applyAlignment="1">
      <alignment horizontal="center"/>
    </xf>
    <xf numFmtId="0" fontId="36" fillId="2" borderId="0" xfId="6" applyFont="1" applyFill="1" applyAlignment="1">
      <alignment horizontal="left" wrapText="1"/>
    </xf>
    <xf numFmtId="0" fontId="41" fillId="2" borderId="0" xfId="6" applyFont="1" applyFill="1" applyAlignment="1">
      <alignment horizontal="right"/>
    </xf>
    <xf numFmtId="0" fontId="29" fillId="0" borderId="13" xfId="6" applyFont="1" applyFill="1" applyBorder="1" applyAlignment="1">
      <alignment horizontal="center" vertical="center" wrapText="1"/>
    </xf>
    <xf numFmtId="0" fontId="29" fillId="0" borderId="14" xfId="6" applyFont="1" applyFill="1" applyBorder="1" applyAlignment="1">
      <alignment horizontal="center" vertical="center" wrapText="1"/>
    </xf>
    <xf numFmtId="168" fontId="37" fillId="3" borderId="9" xfId="6" applyNumberFormat="1" applyFont="1" applyFill="1" applyBorder="1" applyAlignment="1">
      <alignment horizontal="center" vertical="center" wrapText="1"/>
    </xf>
    <xf numFmtId="168" fontId="37" fillId="3" borderId="8" xfId="6" applyNumberFormat="1" applyFont="1" applyFill="1" applyBorder="1" applyAlignment="1">
      <alignment horizontal="center" vertical="center" wrapText="1"/>
    </xf>
    <xf numFmtId="168" fontId="37" fillId="3" borderId="10" xfId="6" applyNumberFormat="1" applyFont="1" applyFill="1" applyBorder="1" applyAlignment="1">
      <alignment horizontal="center" vertical="center" wrapText="1"/>
    </xf>
    <xf numFmtId="0" fontId="29" fillId="2" borderId="12" xfId="6" applyFont="1" applyFill="1" applyBorder="1" applyAlignment="1">
      <alignment horizontal="center" vertical="center" wrapText="1"/>
    </xf>
    <xf numFmtId="0" fontId="29" fillId="2" borderId="13" xfId="6" applyFont="1" applyFill="1" applyBorder="1" applyAlignment="1">
      <alignment horizontal="center" vertical="center" wrapText="1"/>
    </xf>
    <xf numFmtId="0" fontId="31" fillId="4" borderId="0" xfId="6" applyFont="1" applyFill="1" applyAlignment="1">
      <alignment horizontal="left" vertical="center" wrapText="1"/>
    </xf>
    <xf numFmtId="0" fontId="29" fillId="2" borderId="11" xfId="6" applyFont="1" applyFill="1" applyBorder="1" applyAlignment="1">
      <alignment horizontal="center" vertical="center" wrapText="1"/>
    </xf>
    <xf numFmtId="0" fontId="29" fillId="2" borderId="2" xfId="6" applyFont="1" applyFill="1" applyBorder="1" applyAlignment="1">
      <alignment horizontal="center" vertical="center" wrapText="1"/>
    </xf>
    <xf numFmtId="0" fontId="29" fillId="0" borderId="2" xfId="6" applyFont="1" applyFill="1" applyBorder="1" applyAlignment="1">
      <alignment horizontal="center" vertical="center" wrapText="1"/>
    </xf>
    <xf numFmtId="0" fontId="29" fillId="0" borderId="4" xfId="6" applyFont="1" applyFill="1" applyBorder="1" applyAlignment="1">
      <alignment horizontal="center" vertical="center" wrapText="1"/>
    </xf>
    <xf numFmtId="168" fontId="37" fillId="3" borderId="26" xfId="6" applyNumberFormat="1" applyFont="1" applyFill="1" applyBorder="1" applyAlignment="1">
      <alignment horizontal="center" vertical="center" wrapText="1"/>
    </xf>
    <xf numFmtId="168" fontId="37" fillId="3" borderId="27" xfId="6" applyNumberFormat="1" applyFont="1" applyFill="1" applyBorder="1" applyAlignment="1">
      <alignment horizontal="center" vertical="center" wrapText="1"/>
    </xf>
    <xf numFmtId="168" fontId="37" fillId="3" borderId="28" xfId="6" applyNumberFormat="1" applyFont="1" applyFill="1" applyBorder="1" applyAlignment="1">
      <alignment horizontal="center" vertical="center" wrapText="1"/>
    </xf>
    <xf numFmtId="168" fontId="37" fillId="3" borderId="11" xfId="6" applyNumberFormat="1" applyFont="1" applyFill="1" applyBorder="1" applyAlignment="1">
      <alignment horizontal="center" vertical="center" wrapText="1"/>
    </xf>
    <xf numFmtId="168" fontId="37" fillId="3" borderId="2" xfId="6" applyNumberFormat="1" applyFont="1" applyFill="1" applyBorder="1" applyAlignment="1">
      <alignment horizontal="center" vertical="center" wrapText="1"/>
    </xf>
    <xf numFmtId="168" fontId="37" fillId="3" borderId="4" xfId="6" applyNumberFormat="1" applyFont="1" applyFill="1" applyBorder="1" applyAlignment="1">
      <alignment horizontal="center" vertical="center" wrapText="1"/>
    </xf>
    <xf numFmtId="2" fontId="37" fillId="3" borderId="26" xfId="6" applyNumberFormat="1" applyFont="1" applyFill="1" applyBorder="1" applyAlignment="1">
      <alignment horizontal="center" vertical="center" wrapText="1"/>
    </xf>
    <xf numFmtId="2" fontId="37" fillId="3" borderId="27" xfId="6" applyNumberFormat="1" applyFont="1" applyFill="1" applyBorder="1" applyAlignment="1">
      <alignment horizontal="center" vertical="center" wrapText="1"/>
    </xf>
    <xf numFmtId="2" fontId="37" fillId="3" borderId="28" xfId="6" applyNumberFormat="1" applyFont="1" applyFill="1" applyBorder="1" applyAlignment="1">
      <alignment horizontal="center" vertical="center" wrapText="1"/>
    </xf>
    <xf numFmtId="0" fontId="37" fillId="3" borderId="0" xfId="6" applyFont="1" applyFill="1" applyBorder="1" applyAlignment="1">
      <alignment horizontal="center" vertical="center" wrapText="1"/>
    </xf>
    <xf numFmtId="0" fontId="37" fillId="3" borderId="1" xfId="6" applyFont="1" applyFill="1" applyBorder="1" applyAlignment="1">
      <alignment horizontal="center" vertical="center" wrapText="1"/>
    </xf>
    <xf numFmtId="0" fontId="15" fillId="0" borderId="16" xfId="0" applyFont="1" applyBorder="1" applyAlignment="1">
      <alignment horizontal="left" vertical="top" wrapText="1"/>
    </xf>
    <xf numFmtId="0" fontId="17" fillId="0" borderId="16" xfId="0" applyFont="1" applyBorder="1" applyAlignment="1">
      <alignment horizontal="left" vertical="top" wrapText="1"/>
    </xf>
    <xf numFmtId="0" fontId="2" fillId="2" borderId="16" xfId="0" applyFont="1" applyFill="1" applyBorder="1" applyAlignment="1">
      <alignment horizontal="left" vertical="top" wrapText="1"/>
    </xf>
    <xf numFmtId="0" fontId="17" fillId="2" borderId="16" xfId="0" applyFont="1" applyFill="1" applyBorder="1" applyAlignment="1">
      <alignment horizontal="left" vertical="top" wrapText="1"/>
    </xf>
    <xf numFmtId="0" fontId="15" fillId="0" borderId="15" xfId="0" applyFont="1" applyBorder="1" applyAlignment="1">
      <alignment horizontal="left" vertical="top" wrapText="1"/>
    </xf>
    <xf numFmtId="0" fontId="17" fillId="0" borderId="15" xfId="0" applyFont="1" applyBorder="1" applyAlignment="1">
      <alignment horizontal="left" vertical="top" wrapText="1"/>
    </xf>
    <xf numFmtId="0" fontId="5" fillId="2" borderId="22"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15" xfId="0" applyFont="1" applyFill="1" applyBorder="1" applyAlignment="1">
      <alignment horizontal="left" vertical="top" wrapText="1"/>
    </xf>
    <xf numFmtId="0" fontId="17" fillId="2" borderId="15" xfId="0" applyFont="1" applyFill="1" applyBorder="1" applyAlignment="1">
      <alignment horizontal="left" vertical="top" wrapText="1"/>
    </xf>
    <xf numFmtId="0" fontId="15" fillId="2" borderId="16" xfId="0" applyFont="1" applyFill="1" applyBorder="1" applyAlignment="1">
      <alignment horizontal="left" vertical="top" wrapText="1"/>
    </xf>
    <xf numFmtId="0" fontId="15" fillId="0" borderId="17" xfId="0" applyFont="1" applyBorder="1" applyAlignment="1">
      <alignment horizontal="left" vertical="top" wrapText="1"/>
    </xf>
    <xf numFmtId="0" fontId="17" fillId="0" borderId="17" xfId="0" applyFont="1" applyBorder="1" applyAlignment="1">
      <alignment horizontal="left" vertical="top" wrapText="1"/>
    </xf>
    <xf numFmtId="0" fontId="3" fillId="2" borderId="15" xfId="0" applyFont="1" applyFill="1" applyBorder="1" applyAlignment="1">
      <alignment horizontal="left" vertical="top" wrapText="1"/>
    </xf>
    <xf numFmtId="0" fontId="37" fillId="3" borderId="0" xfId="0" applyFont="1" applyFill="1" applyAlignment="1">
      <alignment horizontal="left" wrapText="1"/>
    </xf>
    <xf numFmtId="0" fontId="37" fillId="3" borderId="0" xfId="0" applyFont="1" applyFill="1" applyAlignment="1">
      <alignment horizontal="left" vertical="center" wrapText="1"/>
    </xf>
  </cellXfs>
  <cellStyles count="13">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3" xfId="9" xr:uid="{00000000-0005-0000-0000-000038000000}"/>
    <cellStyle name="Normal 4" xfId="10" xr:uid="{00000000-0005-0000-0000-000039000000}"/>
    <cellStyle name="Normal 5" xfId="11" xr:uid="{00000000-0005-0000-0000-00003A000000}"/>
    <cellStyle name="Normal 6" xfId="12" xr:uid="{00000000-0005-0000-0000-00003B000000}"/>
    <cellStyle name="Percent" xfId="1" xr:uid="{00000000-0005-0000-0000-00000800000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91080</xdr:colOff>
      <xdr:row>2</xdr:row>
      <xdr:rowOff>22800</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314325</xdr:colOff>
      <xdr:row>2</xdr:row>
      <xdr:rowOff>14289</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1</xdr:col>
      <xdr:colOff>66676</xdr:colOff>
      <xdr:row>13</xdr:row>
      <xdr:rowOff>196883</xdr:rowOff>
    </xdr:from>
    <xdr:to>
      <xdr:col>8</xdr:col>
      <xdr:colOff>590550</xdr:colOff>
      <xdr:row>41</xdr:row>
      <xdr:rowOff>62474</xdr:rowOff>
    </xdr:to>
    <xdr:pic>
      <xdr:nvPicPr>
        <xdr:cNvPr id="5" name="Billede 4">
          <a:extLst>
            <a:ext uri="{FF2B5EF4-FFF2-40B4-BE49-F238E27FC236}">
              <a16:creationId xmlns:a16="http://schemas.microsoft.com/office/drawing/2014/main" id="{9B4D8EBC-053F-4040-8E1E-4538853CA411}"/>
            </a:ext>
          </a:extLst>
        </xdr:cNvPr>
        <xdr:cNvPicPr>
          <a:picLocks noChangeAspect="1"/>
        </xdr:cNvPicPr>
      </xdr:nvPicPr>
      <xdr:blipFill>
        <a:blip xmlns:r="http://schemas.openxmlformats.org/officeDocument/2006/relationships" r:embed="rId3"/>
        <a:stretch>
          <a:fillRect/>
        </a:stretch>
      </xdr:blipFill>
      <xdr:spPr>
        <a:xfrm>
          <a:off x="247651" y="4311683"/>
          <a:ext cx="4791074" cy="54662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132990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348615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304440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D4E6FC12-6328-4F97-9694-BED5F5FC69BB}"/>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520065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5D6AF7E1-B9F4-4516-9CB7-DD87A962D589}"/>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5128C636-5C05-447B-8573-4C4F0520497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13396C0D-98DF-4E37-B5A8-46E87FA7DF6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DC91BBE0-1CFD-454E-9996-4812E486FB1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6E67452A-6146-4DA5-9A50-4E41D0091FCA}"/>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AC2D7A19-B4A1-4552-B04E-AEAE57A381B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40848BDF-37E2-4CFC-97FF-5DC906127492}"/>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605BE2F-398B-4198-9014-F2E36F49A80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45B7040A-EDCC-498F-9F1A-10A9277402F9}"/>
            </a:ext>
          </a:extLst>
        </xdr:cNvPr>
        <xdr:cNvPicPr>
          <a:picLocks noChangeAspect="1"/>
        </xdr:cNvPicPr>
      </xdr:nvPicPr>
      <xdr:blipFill>
        <a:blip xmlns:r="http://schemas.openxmlformats.org/officeDocument/2006/relationships" r:embed="rId3"/>
        <a:stretch>
          <a:fillRect/>
        </a:stretch>
      </xdr:blipFill>
      <xdr:spPr>
        <a:xfrm>
          <a:off x="182880" y="152400"/>
          <a:ext cx="212026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4E17C6B-4924-4A55-A2D1-22E25559C12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2958A5C3-8D0B-4709-A448-57832A87618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9165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094C87F-FA98-4793-B865-A849072328FB}"/>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224790</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23BFF70A-3593-4105-9333-C26D6DA59F83}"/>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542565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CEAFC767-A2C0-4902-86ED-49FEAD34A52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758190</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E395AB5F-A18F-4C82-B26A-62E9E3637A6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609240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BF4CC31D-5B13-43A9-8CB3-10D49269410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824865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DE72E255-C796-4621-B8A2-68B6CEBB5E1F}"/>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609240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6425F6F9-372D-4A68-9E2C-7B3B2B7F1A3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824865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C4FAB9BA-0B47-4F38-A966-8802EEA1573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388260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565785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xxx@da.dk"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lak@da.dk" TargetMode="External"/><Relationship Id="rId1" Type="http://schemas.openxmlformats.org/officeDocument/2006/relationships/hyperlink" Target="mailto:hlh@da.dk" TargetMode="External"/><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S64"/>
  <sheetViews>
    <sheetView tabSelected="1" zoomScaleNormal="100" workbookViewId="0"/>
  </sheetViews>
  <sheetFormatPr defaultColWidth="9.140625" defaultRowHeight="12.75" x14ac:dyDescent="0.2"/>
  <cols>
    <col min="1" max="1" width="2.7109375" style="2" customWidth="1"/>
    <col min="2" max="3" width="9.140625" style="3" customWidth="1"/>
    <col min="4" max="9" width="9.140625" style="3"/>
    <col min="10" max="13" width="9.140625" style="2"/>
    <col min="14" max="14" width="9.140625" style="2" customWidth="1"/>
    <col min="15" max="16384" width="9.140625" style="2"/>
  </cols>
  <sheetData>
    <row r="1" spans="2:10" ht="12" customHeight="1" x14ac:dyDescent="0.2"/>
    <row r="2" spans="2:10" ht="60" customHeight="1" x14ac:dyDescent="0.2">
      <c r="C2" s="4"/>
      <c r="D2" s="4"/>
      <c r="E2" s="4"/>
    </row>
    <row r="3" spans="2:10" ht="30" customHeight="1" x14ac:dyDescent="0.2">
      <c r="C3" s="4"/>
      <c r="D3" s="4"/>
      <c r="E3" s="4"/>
    </row>
    <row r="4" spans="2:10" ht="15.75" customHeight="1" x14ac:dyDescent="0.2">
      <c r="B4" s="125" t="s">
        <v>96</v>
      </c>
      <c r="C4" s="125"/>
      <c r="D4" s="125"/>
      <c r="E4" s="125"/>
      <c r="F4" s="125"/>
      <c r="G4" s="125"/>
      <c r="H4" s="125"/>
      <c r="I4" s="125"/>
    </row>
    <row r="5" spans="2:10" ht="15.75" customHeight="1" x14ac:dyDescent="0.2">
      <c r="B5" s="126" t="s">
        <v>97</v>
      </c>
      <c r="C5" s="126"/>
      <c r="D5" s="126"/>
      <c r="E5" s="126"/>
      <c r="F5" s="126"/>
      <c r="G5" s="126"/>
      <c r="H5" s="126"/>
      <c r="I5" s="126"/>
    </row>
    <row r="6" spans="2:10" ht="15.75" customHeight="1" x14ac:dyDescent="0.2">
      <c r="B6" s="127" t="s">
        <v>14</v>
      </c>
      <c r="C6" s="127"/>
      <c r="D6" s="127"/>
      <c r="E6" s="127"/>
      <c r="F6" s="127"/>
      <c r="G6" s="127"/>
      <c r="H6" s="127"/>
      <c r="I6" s="127"/>
    </row>
    <row r="7" spans="2:10" ht="15.75" customHeight="1" x14ac:dyDescent="0.2">
      <c r="B7" s="112"/>
      <c r="C7" s="112"/>
      <c r="D7" s="112"/>
      <c r="E7" s="112"/>
      <c r="F7" s="112"/>
      <c r="G7" s="112"/>
      <c r="H7" s="112"/>
      <c r="I7" s="112"/>
    </row>
    <row r="8" spans="2:10" ht="15.75" customHeight="1" x14ac:dyDescent="0.2">
      <c r="B8" s="113" t="s">
        <v>139</v>
      </c>
      <c r="C8" s="113"/>
      <c r="D8" s="114"/>
      <c r="E8" s="114"/>
      <c r="F8" s="114"/>
      <c r="G8" s="114"/>
      <c r="H8" s="114"/>
      <c r="I8" s="114"/>
    </row>
    <row r="9" spans="2:10" ht="15.75" customHeight="1" x14ac:dyDescent="0.2">
      <c r="B9" s="115" t="s">
        <v>140</v>
      </c>
      <c r="C9" s="116"/>
      <c r="D9" s="116"/>
      <c r="E9" s="116"/>
      <c r="F9" s="116"/>
      <c r="G9" s="116"/>
      <c r="H9" s="116"/>
      <c r="I9" s="116"/>
    </row>
    <row r="10" spans="2:10" ht="15.75" customHeight="1" x14ac:dyDescent="0.2">
      <c r="B10" s="115" t="s">
        <v>141</v>
      </c>
      <c r="C10" s="116"/>
      <c r="D10" s="116"/>
      <c r="E10" s="116"/>
      <c r="F10" s="116"/>
      <c r="G10" s="116"/>
      <c r="H10" s="116"/>
      <c r="I10" s="116"/>
    </row>
    <row r="11" spans="2:10" ht="15.75" customHeight="1" x14ac:dyDescent="0.2">
      <c r="B11" s="124" t="s">
        <v>135</v>
      </c>
      <c r="C11" s="124"/>
      <c r="D11" s="124"/>
      <c r="E11" s="124"/>
      <c r="F11" s="124"/>
      <c r="G11" s="124"/>
      <c r="H11" s="124"/>
      <c r="I11" s="124"/>
      <c r="J11" s="124"/>
    </row>
    <row r="12" spans="2:10" ht="15.75" customHeight="1" x14ac:dyDescent="0.2">
      <c r="B12" s="37"/>
      <c r="C12" s="37"/>
      <c r="D12" s="37"/>
      <c r="E12" s="37"/>
      <c r="F12" s="37"/>
      <c r="G12" s="37"/>
      <c r="H12" s="37"/>
      <c r="I12" s="37"/>
    </row>
    <row r="13" spans="2:10" ht="80.25" customHeight="1" x14ac:dyDescent="0.2">
      <c r="B13" s="128" t="s">
        <v>119</v>
      </c>
      <c r="C13" s="128"/>
      <c r="D13" s="128"/>
      <c r="E13" s="128"/>
      <c r="F13" s="128"/>
      <c r="G13" s="128"/>
      <c r="H13" s="128"/>
      <c r="I13" s="128"/>
    </row>
    <row r="14" spans="2:10" ht="15.75" customHeight="1" x14ac:dyDescent="0.2">
      <c r="B14" s="129" t="s">
        <v>120</v>
      </c>
      <c r="C14" s="129"/>
      <c r="D14" s="129"/>
      <c r="E14" s="129"/>
      <c r="F14" s="129"/>
      <c r="G14" s="129"/>
      <c r="H14" s="129"/>
      <c r="I14" s="129"/>
    </row>
    <row r="15" spans="2:10" ht="15.75" customHeight="1" x14ac:dyDescent="0.2"/>
    <row r="16" spans="2:10" ht="15.75" customHeight="1" x14ac:dyDescent="0.2"/>
    <row r="17" spans="14:19" ht="15.75" customHeight="1" x14ac:dyDescent="0.2"/>
    <row r="18" spans="14:19" ht="15.75" customHeight="1" x14ac:dyDescent="0.2"/>
    <row r="19" spans="14:19" ht="15.75" customHeight="1" x14ac:dyDescent="0.2"/>
    <row r="20" spans="14:19" ht="15.75" customHeight="1" x14ac:dyDescent="0.2"/>
    <row r="21" spans="14:19" ht="15.75" customHeight="1" x14ac:dyDescent="0.2"/>
    <row r="22" spans="14:19" ht="15.75" customHeight="1" x14ac:dyDescent="0.2">
      <c r="N22" s="71"/>
      <c r="O22" s="72"/>
      <c r="P22" s="72"/>
      <c r="Q22" s="72"/>
      <c r="R22" s="72"/>
      <c r="S22" s="72"/>
    </row>
    <row r="23" spans="14:19" ht="15.75" customHeight="1" x14ac:dyDescent="0.2"/>
    <row r="24" spans="14:19" ht="15.75" customHeight="1" x14ac:dyDescent="0.2"/>
    <row r="25" spans="14:19" ht="15.75" customHeight="1" x14ac:dyDescent="0.2"/>
    <row r="26" spans="14:19" ht="15.75" customHeight="1" x14ac:dyDescent="0.2"/>
    <row r="27" spans="14:19" ht="15.75" customHeight="1" x14ac:dyDescent="0.2"/>
    <row r="28" spans="14:19" ht="15.75" customHeight="1" x14ac:dyDescent="0.2"/>
    <row r="29" spans="14:19" ht="15.75" customHeight="1" x14ac:dyDescent="0.2"/>
    <row r="30" spans="14:19" ht="15.75" customHeight="1" x14ac:dyDescent="0.2"/>
    <row r="31" spans="14:19" ht="15.75" customHeight="1" x14ac:dyDescent="0.2"/>
    <row r="32" spans="14:19" ht="15.75" customHeight="1" x14ac:dyDescent="0.2"/>
    <row r="33" spans="2:11" ht="15.75" customHeight="1" x14ac:dyDescent="0.2"/>
    <row r="34" spans="2:11" ht="15.75" customHeight="1" x14ac:dyDescent="0.2"/>
    <row r="35" spans="2:11" ht="15.75" customHeight="1" x14ac:dyDescent="0.2"/>
    <row r="36" spans="2:11" ht="15.75" customHeight="1" x14ac:dyDescent="0.2"/>
    <row r="37" spans="2:11" ht="15.75" customHeight="1" x14ac:dyDescent="0.2"/>
    <row r="38" spans="2:11" ht="15.75" customHeight="1" x14ac:dyDescent="0.2"/>
    <row r="39" spans="2:11" ht="15.75" customHeight="1" x14ac:dyDescent="0.2"/>
    <row r="40" spans="2:11" ht="15.75" customHeight="1" x14ac:dyDescent="0.2"/>
    <row r="41" spans="2:11" ht="15.75" customHeight="1" x14ac:dyDescent="0.2"/>
    <row r="42" spans="2:11" ht="15.75" customHeight="1" x14ac:dyDescent="0.2"/>
    <row r="43" spans="2:11" ht="15.75" customHeight="1" x14ac:dyDescent="0.2"/>
    <row r="44" spans="2:11" ht="15.75" customHeight="1" x14ac:dyDescent="0.2"/>
    <row r="45" spans="2:11" ht="15.75" customHeight="1" x14ac:dyDescent="0.2"/>
    <row r="46" spans="2:11" ht="15.75" customHeight="1" x14ac:dyDescent="0.2">
      <c r="B46" s="124" t="s">
        <v>95</v>
      </c>
      <c r="C46" s="124"/>
      <c r="D46" s="124"/>
      <c r="E46" s="124"/>
      <c r="F46" s="124"/>
      <c r="G46" s="124"/>
      <c r="H46" s="124"/>
      <c r="I46" s="124"/>
      <c r="J46" s="108"/>
    </row>
    <row r="47" spans="2:11" ht="15.75" customHeight="1" x14ac:dyDescent="0.2">
      <c r="B47" s="124" t="s">
        <v>127</v>
      </c>
      <c r="C47" s="124"/>
      <c r="D47" s="124"/>
      <c r="E47" s="124"/>
      <c r="F47" s="124"/>
      <c r="G47" s="124"/>
      <c r="H47" s="124"/>
      <c r="I47" s="124"/>
      <c r="J47" s="111"/>
      <c r="K47" s="8"/>
    </row>
    <row r="48" spans="2:11" ht="15.75" customHeight="1" x14ac:dyDescent="0.2">
      <c r="B48" s="124" t="s">
        <v>128</v>
      </c>
      <c r="C48" s="124"/>
      <c r="D48" s="124"/>
      <c r="E48" s="124"/>
      <c r="F48" s="124"/>
      <c r="G48" s="124"/>
      <c r="H48" s="124"/>
      <c r="I48" s="124"/>
      <c r="J48" s="124"/>
    </row>
    <row r="49" spans="2:13" ht="15.75" customHeight="1" x14ac:dyDescent="0.2">
      <c r="B49" s="124" t="s">
        <v>129</v>
      </c>
      <c r="C49" s="124"/>
      <c r="D49" s="124"/>
      <c r="E49" s="124"/>
      <c r="F49" s="124"/>
      <c r="G49" s="124"/>
      <c r="H49" s="124"/>
      <c r="I49" s="124"/>
      <c r="J49" s="124"/>
    </row>
    <row r="50" spans="2:13" ht="15.75" customHeight="1" x14ac:dyDescent="0.2">
      <c r="B50" s="124" t="s">
        <v>130</v>
      </c>
      <c r="C50" s="124"/>
      <c r="D50" s="124"/>
      <c r="E50" s="124"/>
      <c r="F50" s="124"/>
      <c r="G50" s="124"/>
      <c r="H50" s="124"/>
      <c r="I50" s="124"/>
      <c r="J50" s="3"/>
      <c r="M50" s="8" t="s">
        <v>1</v>
      </c>
    </row>
    <row r="51" spans="2:13" ht="15.75" customHeight="1" x14ac:dyDescent="0.2">
      <c r="B51" s="124" t="s">
        <v>131</v>
      </c>
      <c r="C51" s="124"/>
      <c r="D51" s="124"/>
      <c r="E51" s="124"/>
      <c r="F51" s="124"/>
      <c r="G51" s="124"/>
      <c r="H51" s="124"/>
      <c r="I51" s="124"/>
      <c r="J51" s="3"/>
      <c r="M51" s="8"/>
    </row>
    <row r="52" spans="2:13" ht="15.75" customHeight="1" x14ac:dyDescent="0.2">
      <c r="B52" s="124" t="s">
        <v>132</v>
      </c>
      <c r="C52" s="124"/>
      <c r="D52" s="124"/>
      <c r="E52" s="124"/>
      <c r="F52" s="124"/>
      <c r="G52" s="124"/>
      <c r="H52" s="124"/>
      <c r="I52" s="124"/>
      <c r="J52" s="124"/>
      <c r="M52" s="8"/>
    </row>
    <row r="53" spans="2:13" ht="15.75" customHeight="1" x14ac:dyDescent="0.2">
      <c r="B53" s="124" t="s">
        <v>133</v>
      </c>
      <c r="C53" s="124"/>
      <c r="D53" s="124"/>
      <c r="E53" s="124"/>
      <c r="F53" s="124"/>
      <c r="G53" s="124"/>
      <c r="H53" s="124"/>
      <c r="I53" s="124"/>
      <c r="J53" s="3"/>
      <c r="M53" s="8"/>
    </row>
    <row r="54" spans="2:13" ht="15.75" customHeight="1" x14ac:dyDescent="0.2">
      <c r="B54" s="124" t="s">
        <v>134</v>
      </c>
      <c r="C54" s="124"/>
      <c r="D54" s="124"/>
      <c r="E54" s="124"/>
      <c r="F54" s="124"/>
      <c r="G54" s="124"/>
      <c r="H54" s="124"/>
      <c r="I54" s="124"/>
      <c r="J54" s="3"/>
      <c r="M54" s="8"/>
    </row>
    <row r="55" spans="2:13" ht="15.75" customHeight="1" x14ac:dyDescent="0.2">
      <c r="B55" s="124" t="s">
        <v>135</v>
      </c>
      <c r="C55" s="124"/>
      <c r="D55" s="124"/>
      <c r="E55" s="124"/>
      <c r="F55" s="124"/>
      <c r="G55" s="124"/>
      <c r="H55" s="124"/>
      <c r="I55" s="124"/>
      <c r="J55" s="124"/>
      <c r="M55" s="8"/>
    </row>
    <row r="56" spans="2:13" ht="15.75" customHeight="1" x14ac:dyDescent="0.2">
      <c r="B56" s="124" t="s">
        <v>137</v>
      </c>
      <c r="C56" s="124"/>
      <c r="D56" s="124"/>
      <c r="E56" s="124"/>
      <c r="F56" s="124"/>
      <c r="G56" s="124"/>
      <c r="H56" s="124"/>
      <c r="I56" s="124"/>
      <c r="J56" s="3"/>
      <c r="M56" s="8"/>
    </row>
    <row r="57" spans="2:13" ht="15.75" customHeight="1" x14ac:dyDescent="0.2">
      <c r="B57" s="124" t="s">
        <v>2</v>
      </c>
      <c r="C57" s="124"/>
      <c r="D57" s="124"/>
      <c r="E57" s="124"/>
      <c r="F57" s="124"/>
      <c r="G57" s="124"/>
      <c r="H57" s="124"/>
      <c r="I57" s="124"/>
      <c r="J57" s="3"/>
      <c r="M57" s="8"/>
    </row>
    <row r="58" spans="2:13" ht="15.75" customHeight="1" x14ac:dyDescent="0.2">
      <c r="B58" s="124" t="s">
        <v>15</v>
      </c>
      <c r="C58" s="124"/>
      <c r="D58" s="124"/>
      <c r="E58" s="124"/>
      <c r="F58" s="124"/>
      <c r="G58" s="124"/>
      <c r="H58" s="124"/>
      <c r="I58" s="124"/>
      <c r="J58" s="3"/>
      <c r="M58" s="8"/>
    </row>
    <row r="59" spans="2:13" ht="15.75" customHeight="1" x14ac:dyDescent="0.2">
      <c r="J59" s="8"/>
    </row>
    <row r="60" spans="2:13" ht="58.5" customHeight="1" x14ac:dyDescent="0.2">
      <c r="B60" s="130" t="s">
        <v>121</v>
      </c>
      <c r="C60" s="131"/>
      <c r="D60" s="131"/>
      <c r="E60" s="131"/>
      <c r="F60" s="131"/>
      <c r="G60" s="131"/>
      <c r="H60" s="131"/>
      <c r="I60" s="131"/>
    </row>
    <row r="61" spans="2:13" ht="15.75" customHeight="1" x14ac:dyDescent="0.2">
      <c r="B61" s="132" t="s">
        <v>122</v>
      </c>
      <c r="C61" s="132"/>
      <c r="D61" s="132"/>
      <c r="E61" s="132"/>
      <c r="F61" s="132"/>
      <c r="G61" s="132"/>
      <c r="H61" s="132"/>
      <c r="I61" s="132"/>
    </row>
    <row r="62" spans="2:13" ht="81.75" customHeight="1" x14ac:dyDescent="0.2">
      <c r="B62" s="130" t="s">
        <v>123</v>
      </c>
      <c r="C62" s="131"/>
      <c r="D62" s="131"/>
      <c r="E62" s="131"/>
      <c r="F62" s="131"/>
      <c r="G62" s="131"/>
      <c r="H62" s="131"/>
      <c r="I62" s="131"/>
      <c r="L62" s="15" t="s">
        <v>1</v>
      </c>
    </row>
    <row r="63" spans="2:13" ht="81.75" customHeight="1" x14ac:dyDescent="0.2">
      <c r="B63" s="130" t="s">
        <v>124</v>
      </c>
      <c r="C63" s="131"/>
      <c r="D63" s="131"/>
      <c r="E63" s="131"/>
      <c r="F63" s="131"/>
      <c r="G63" s="131"/>
      <c r="H63" s="131"/>
      <c r="I63" s="131"/>
    </row>
    <row r="64" spans="2:13" ht="42.75" customHeight="1" x14ac:dyDescent="0.2">
      <c r="B64" s="130" t="s">
        <v>125</v>
      </c>
      <c r="C64" s="131"/>
      <c r="D64" s="131"/>
      <c r="E64" s="131"/>
      <c r="F64" s="131"/>
      <c r="G64" s="131"/>
      <c r="H64" s="131"/>
      <c r="I64" s="131"/>
    </row>
  </sheetData>
  <mergeCells count="24">
    <mergeCell ref="B14:I14"/>
    <mergeCell ref="B54:I54"/>
    <mergeCell ref="B63:I63"/>
    <mergeCell ref="B64:I64"/>
    <mergeCell ref="B60:I60"/>
    <mergeCell ref="B62:I62"/>
    <mergeCell ref="B58:I58"/>
    <mergeCell ref="B61:I61"/>
    <mergeCell ref="B11:J11"/>
    <mergeCell ref="B4:I4"/>
    <mergeCell ref="B5:I5"/>
    <mergeCell ref="B6:I6"/>
    <mergeCell ref="B57:I57"/>
    <mergeCell ref="B47:I47"/>
    <mergeCell ref="B46:I46"/>
    <mergeCell ref="B50:I50"/>
    <mergeCell ref="B13:I13"/>
    <mergeCell ref="B56:I56"/>
    <mergeCell ref="B55:J55"/>
    <mergeCell ref="B49:J49"/>
    <mergeCell ref="B48:J48"/>
    <mergeCell ref="B52:J52"/>
    <mergeCell ref="B51:I51"/>
    <mergeCell ref="B53:I53"/>
  </mergeCells>
  <hyperlinks>
    <hyperlink ref="B46" location="'DA området'!A1" display="Tabel 1: Lønudvikling på DA-området" xr:uid="{00000000-0004-0000-0000-000000000000}"/>
    <hyperlink ref="B47" location="Arbejdsfunktioner!A1" display="Tabel 3: Arbejdsfunktioner" xr:uid="{00000000-0004-0000-0000-000002000000}"/>
    <hyperlink ref="B48" location="Geografi!A1" display="Tabel 4: Geografi" xr:uid="{00000000-0004-0000-0000-000003000000}"/>
    <hyperlink ref="B49" location="Dekomponering!A1" display="Tabel 5: Dekomponering af lønstigningstakten " xr:uid="{00000000-0004-0000-0000-000004000000}"/>
    <hyperlink ref="B50" location="Medarbejderomkostninger!A1" display="Tabel 6: Medarbejderomkostninger" xr:uid="{00000000-0004-0000-0000-000005000000}"/>
    <hyperlink ref="B46:I46" location="'Ulykkesfrekvens, hovedbrancher'!A1" display="Tabel 1 Ulykkesfrekvens, alle medarbejdere og arbejdere, hovedbrancher" xr:uid="{00000000-0004-0000-0000-000006000000}"/>
    <hyperlink ref="B48:I48" location="'Hvordan skaden skete'!A1" display="Tabel 4 Ulykkesfrekvens, alle medarbejdere og arbejdere, hvordan skaden skete" xr:uid="{00000000-0004-0000-0000-000008000000}"/>
    <hyperlink ref="B50:I50" location="'Skadens art'!A1" display="Tabel 5 Ulykkesfrekvens, alle medarbejdere og arbejdere, skadens art" xr:uid="{00000000-0004-0000-0000-000009000000}"/>
    <hyperlink ref="B49:I49" location="'Skadet del af legemet'!A1" display="Tabel 5 Ulykkesfrekvens, alle medarbejdere og arbejdere, skadet del af legemet" xr:uid="{00000000-0004-0000-0000-00000A000000}"/>
    <hyperlink ref="B57" location="'Om statistikken'!A1" display="Metode" xr:uid="{00000000-0004-0000-0000-00000B000000}"/>
    <hyperlink ref="B47:I47" location="'Ulykkesfrekvens, arbejdsfunk.'!A1" display="Tabel 2 Ulykkesfrekvens, hovedarbejdsfunktioner, alle medarbejdere" xr:uid="{00000000-0004-0000-0000-00000C000000}"/>
    <hyperlink ref="B58:I58" location="Kontakt!A1" display="Kontakt" xr:uid="{00000000-0004-0000-0000-00000D000000}"/>
    <hyperlink ref="B57:I57" location="Metode!A1" display="Metode" xr:uid="{00000000-0004-0000-0000-00000E000000}"/>
    <hyperlink ref="B53" location="'Ulykkesfrekvens, alder'!A1" display="Tabel 7 Ulykkesfrekvens, alder" xr:uid="{431C4754-1B39-4934-872C-AC431F72712E}"/>
    <hyperlink ref="B54" location="'Ulykkesfrekvens, region'!A1" display="Tabel 8 Ulykkesfrekvens, region" xr:uid="{D7B8F34F-46B6-433B-8B97-85807346C55A}"/>
    <hyperlink ref="B53:H53" location="'Ulykkesfrekvens, alder'!A1" display="Tabel 9 Ulykkesfrekvens, alle medarbejdere og arbejdere, alder" xr:uid="{464C921B-1F44-45B1-B304-7AC0C4716234}"/>
    <hyperlink ref="B54:H54" location="'Ulykkesfrekvens, regioner'!A1" display="Tabel 10 Ulykkesfrekvens, alle medarbejdere og arbejdere, regioner" xr:uid="{42186DD0-DF8D-4DF1-88A1-4184FF5A5278}"/>
    <hyperlink ref="B55" location="'Ulykkesfrekvens, virk.størrelse'!A1" display="Tabel 9 Ulykkesfrekvens, alle medarbejdere og arbejdere, virksomhedsstørrelse" xr:uid="{6E39E83F-468B-4CBC-85BB-85EA4EF2CB34}"/>
    <hyperlink ref="B56" location="'Ulykkesfrekvens, uden vikarer'!A1" display="Tabel 10 Ulykkesfrekvens, uden vikarer" xr:uid="{1C4E5C85-F0E0-4742-B6D9-04A2B4F7BA77}"/>
    <hyperlink ref="B52" location="Forside!A1" display="Tabel 6 Ulykkesfrekvens, alle medarbejdere og arbejdere, forventet fravær" xr:uid="{E66BBC46-782C-42DE-9F44-BD230B4D7E2A}"/>
    <hyperlink ref="B55:J55" location="'Ulykkesfrekvens, virk.størrelse'!A1" display="Tabel 10 Ulykkesfrekvens, alle medarbejdere og arbejdere, virksomhedsstørrelse" xr:uid="{875D95E5-860F-4BE0-9C85-1A537BD64A73}"/>
    <hyperlink ref="B56:I56" location="'Ulykkesfrekvens, uden vikarer'!A1" display="Tabel 11 Ulykkesfrekvens, uden vikarer" xr:uid="{D30364C4-E97A-4657-BE07-4A89AFD5D48A}"/>
    <hyperlink ref="B52:J52" location="'Forventet fravær'!A1" display="Tabel 7 Ulykkesfrekvens, alle medarbejdere og arbejdere, forventet fravær" xr:uid="{7CBFF38D-D30E-4DED-B051-F830E4A93486}"/>
    <hyperlink ref="B51:I51" location="Afvigelse!A1" display="Tabel 6 Ulykkesfrekvens, alle medarbejdere og arbejdere, afvigelse" xr:uid="{D33DBFCE-0778-47B3-8137-751A9FB3E602}"/>
    <hyperlink ref="B48:J48" location="'Hvordan skaden skete'!A1" display="Tabel 3 Ulykkesfrekvens, alle medarbejdere og arbejdere, hvordan skaden skete" xr:uid="{2F903DD8-E4DC-41C9-AA39-8740DC4B1678}"/>
    <hyperlink ref="B49:J49" location="'Skadet del af legemet'!A1" display="Tabel 4 Ulykkesfrekvens, alle medarbejdere og arbejdere, skadet del af legemet" xr:uid="{FC13E3A5-5D5A-4D6B-82EA-D93877E03114}"/>
    <hyperlink ref="B53:I53" location="'Ulykkesfrekvens, alder'!A1" display="Tabel 8 Ulykkesfrekvens, alle medarbejdere og arbejdere, alder" xr:uid="{92EA54EA-CF82-4653-BBEF-7FCEDDA37222}"/>
    <hyperlink ref="B54:I54" location="'Ulykkesfrekvens, regioner'!A1" display="Tabel 9 Ulykkesfrekvens, alle medarbejdere og arbejdere, regioner" xr:uid="{11B02167-5364-4D6C-8BC4-682FB932FC94}"/>
    <hyperlink ref="B11" location="'Ulykkesfrekvens, virk.størrelse'!A1" display="Tabel 9 Ulykkesfrekvens, alle medarbejdere og arbejdere, virksomhedsstørrelse" xr:uid="{3AF2F6C0-7665-4E9D-9EF8-B3BE6057AB0F}"/>
    <hyperlink ref="B11:J11" location="'Ulykkesfrekvens, virk.størrelse'!A1" display="Tabel 10 Ulykkesfrekvens, alle medarbejdere og arbejdere, virksomhedsstørrelse" xr:uid="{7C6FFD22-AA78-40CF-931C-798A11F908EC}"/>
  </hyperlinks>
  <pageMargins left="0.70866141732283472" right="0.70866141732283472" top="0.74803149606299213" bottom="0.74803149606299213" header="0.31496062992125984" footer="0.31496062992125984"/>
  <pageSetup paperSize="9" scale="83" orientation="portrait" r:id="rId1"/>
  <rowBreaks count="1" manualBreakCount="1">
    <brk id="45"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W36"/>
  <sheetViews>
    <sheetView zoomScaleNormal="100" zoomScaleSheetLayoutView="100" workbookViewId="0"/>
  </sheetViews>
  <sheetFormatPr defaultColWidth="9.140625" defaultRowHeight="12.75" x14ac:dyDescent="0.2"/>
  <cols>
    <col min="1" max="1" width="2.7109375" style="2" customWidth="1"/>
    <col min="2" max="2" width="12.85546875" style="2" customWidth="1"/>
    <col min="3" max="3" width="13.7109375" style="5" customWidth="1"/>
    <col min="4" max="5" width="16.5703125" style="5" customWidth="1"/>
    <col min="6" max="6" width="14.7109375" style="5" customWidth="1"/>
    <col min="7" max="7" width="3.42578125" style="5" customWidth="1"/>
    <col min="8" max="8" width="13.7109375" style="2" customWidth="1"/>
    <col min="9" max="10" width="16.5703125" style="2" customWidth="1"/>
    <col min="11" max="11" width="14.7109375" style="2" customWidth="1"/>
    <col min="12" max="16384" width="9.140625" style="2"/>
  </cols>
  <sheetData>
    <row r="1" spans="2:15" ht="12" customHeight="1" x14ac:dyDescent="0.2"/>
    <row r="2" spans="2:15" ht="60" customHeight="1" x14ac:dyDescent="0.2">
      <c r="F2" s="2"/>
      <c r="G2" s="2"/>
    </row>
    <row r="3" spans="2:15" ht="30" customHeight="1" x14ac:dyDescent="0.2">
      <c r="F3" s="2"/>
      <c r="G3" s="2"/>
      <c r="M3" s="92" t="s">
        <v>1</v>
      </c>
      <c r="N3" s="76" t="s">
        <v>1</v>
      </c>
    </row>
    <row r="4" spans="2:15" ht="30" customHeight="1" thickBot="1" x14ac:dyDescent="0.3">
      <c r="B4" s="133" t="s">
        <v>95</v>
      </c>
      <c r="C4" s="133"/>
      <c r="D4" s="133"/>
      <c r="E4" s="133"/>
      <c r="F4" s="133"/>
      <c r="G4" s="133"/>
      <c r="H4" s="133"/>
      <c r="I4" s="133"/>
      <c r="J4" s="7"/>
    </row>
    <row r="5" spans="2:15" ht="18" customHeight="1" x14ac:dyDescent="0.2">
      <c r="B5" s="16"/>
      <c r="C5" s="140" t="s">
        <v>28</v>
      </c>
      <c r="D5" s="141"/>
      <c r="E5" s="141"/>
      <c r="F5" s="141"/>
      <c r="G5" s="44"/>
      <c r="H5" s="135" t="s">
        <v>29</v>
      </c>
      <c r="I5" s="135"/>
      <c r="J5" s="135"/>
      <c r="K5" s="136"/>
    </row>
    <row r="6" spans="2:15" s="6" customFormat="1" ht="18" customHeight="1" x14ac:dyDescent="0.25">
      <c r="B6" s="17"/>
      <c r="C6" s="22" t="s">
        <v>0</v>
      </c>
      <c r="D6" s="23" t="s">
        <v>30</v>
      </c>
      <c r="E6" s="23" t="s">
        <v>31</v>
      </c>
      <c r="F6" s="40" t="s">
        <v>32</v>
      </c>
      <c r="G6" s="40"/>
      <c r="H6" s="23" t="s">
        <v>0</v>
      </c>
      <c r="I6" s="23" t="s">
        <v>30</v>
      </c>
      <c r="J6" s="23" t="s">
        <v>31</v>
      </c>
      <c r="K6" s="24" t="s">
        <v>33</v>
      </c>
    </row>
    <row r="7" spans="2:15" s="6" customFormat="1" ht="19.5" customHeight="1" thickBot="1" x14ac:dyDescent="0.3">
      <c r="B7" s="38"/>
      <c r="C7" s="137" t="s">
        <v>94</v>
      </c>
      <c r="D7" s="138"/>
      <c r="E7" s="138"/>
      <c r="F7" s="138"/>
      <c r="G7" s="138"/>
      <c r="H7" s="138"/>
      <c r="I7" s="138"/>
      <c r="J7" s="138"/>
      <c r="K7" s="139"/>
    </row>
    <row r="8" spans="2:15" ht="15" customHeight="1" x14ac:dyDescent="0.2">
      <c r="B8" s="20">
        <v>2010</v>
      </c>
      <c r="C8" s="74">
        <v>258.4515534217033</v>
      </c>
      <c r="D8" s="18">
        <v>285.4753270746038</v>
      </c>
      <c r="E8" s="18">
        <v>417.97598888796301</v>
      </c>
      <c r="F8" s="18">
        <v>204.62043436683436</v>
      </c>
      <c r="G8" s="41"/>
      <c r="H8" s="18">
        <v>453.30931678604298</v>
      </c>
      <c r="I8" s="18">
        <v>499.53781017091057</v>
      </c>
      <c r="J8" s="18">
        <v>536.5019252084511</v>
      </c>
      <c r="K8" s="78">
        <v>377.02527733801548</v>
      </c>
    </row>
    <row r="9" spans="2:15" ht="15" customHeight="1" x14ac:dyDescent="0.2">
      <c r="B9" s="21">
        <v>2011</v>
      </c>
      <c r="C9" s="74">
        <v>247.29903335611863</v>
      </c>
      <c r="D9" s="18">
        <v>266.70286914759322</v>
      </c>
      <c r="E9" s="18">
        <v>418.84391991176875</v>
      </c>
      <c r="F9" s="18">
        <v>193.53377220144935</v>
      </c>
      <c r="G9" s="42"/>
      <c r="H9" s="18">
        <v>424.98548787537538</v>
      </c>
      <c r="I9" s="18">
        <v>468.01143187695129</v>
      </c>
      <c r="J9" s="18">
        <v>525.31082560184336</v>
      </c>
      <c r="K9" s="78">
        <v>345.12216311255935</v>
      </c>
      <c r="M9" s="76" t="s">
        <v>1</v>
      </c>
    </row>
    <row r="10" spans="2:15" ht="15" customHeight="1" x14ac:dyDescent="0.2">
      <c r="B10" s="21">
        <v>2012</v>
      </c>
      <c r="C10" s="74">
        <v>237.25159197076459</v>
      </c>
      <c r="D10" s="18">
        <v>248.28810069701436</v>
      </c>
      <c r="E10" s="18">
        <v>416.19241430974171</v>
      </c>
      <c r="F10" s="18">
        <v>189.22399937890202</v>
      </c>
      <c r="G10" s="42"/>
      <c r="H10" s="18">
        <v>395.57374387000442</v>
      </c>
      <c r="I10" s="18">
        <v>423.06379491872781</v>
      </c>
      <c r="J10" s="18">
        <v>523.59966497334449</v>
      </c>
      <c r="K10" s="78">
        <v>320.54867962228479</v>
      </c>
    </row>
    <row r="11" spans="2:15" ht="15" customHeight="1" x14ac:dyDescent="0.2">
      <c r="B11" s="21">
        <v>2013</v>
      </c>
      <c r="C11" s="74">
        <v>237.97288274137173</v>
      </c>
      <c r="D11" s="18">
        <v>244.64649399197512</v>
      </c>
      <c r="E11" s="18">
        <v>426.35701708762173</v>
      </c>
      <c r="F11" s="18">
        <v>192.97129575234271</v>
      </c>
      <c r="G11" s="42"/>
      <c r="H11" s="18">
        <v>389.5056715858608</v>
      </c>
      <c r="I11" s="18">
        <v>406.74843322778042</v>
      </c>
      <c r="J11" s="18">
        <v>533.26493415563414</v>
      </c>
      <c r="K11" s="78">
        <v>319.75786127918235</v>
      </c>
      <c r="O11" s="79" t="s">
        <v>1</v>
      </c>
    </row>
    <row r="12" spans="2:15" ht="15" customHeight="1" x14ac:dyDescent="0.2">
      <c r="B12" s="21">
        <v>2014</v>
      </c>
      <c r="C12" s="74">
        <v>230.67008996038913</v>
      </c>
      <c r="D12" s="18">
        <v>231.00672001562984</v>
      </c>
      <c r="E12" s="18">
        <v>399.8038693774389</v>
      </c>
      <c r="F12" s="73">
        <v>192.6839353896583</v>
      </c>
      <c r="G12" s="42"/>
      <c r="H12" s="18">
        <v>369.584241619284</v>
      </c>
      <c r="I12" s="18">
        <v>382.18476224533777</v>
      </c>
      <c r="J12" s="18">
        <v>494.93962157183176</v>
      </c>
      <c r="K12" s="78">
        <v>309.54867508372803</v>
      </c>
    </row>
    <row r="13" spans="2:15" ht="15" customHeight="1" x14ac:dyDescent="0.2">
      <c r="B13" s="21">
        <v>2015</v>
      </c>
      <c r="C13" s="74">
        <v>240.81137287628684</v>
      </c>
      <c r="D13" s="18">
        <v>248.61728805199067</v>
      </c>
      <c r="E13" s="18">
        <v>423.83853360990463</v>
      </c>
      <c r="F13" s="73">
        <v>190.64363019777633</v>
      </c>
      <c r="G13" s="42"/>
      <c r="H13" s="18">
        <v>387.05244034342559</v>
      </c>
      <c r="I13" s="18">
        <v>406.16602840326425</v>
      </c>
      <c r="J13" s="18">
        <v>519.81119710400526</v>
      </c>
      <c r="K13" s="75">
        <v>314.0655297567036</v>
      </c>
    </row>
    <row r="14" spans="2:15" ht="15" customHeight="1" x14ac:dyDescent="0.2">
      <c r="B14" s="21">
        <v>2016</v>
      </c>
      <c r="C14" s="74">
        <v>242.51117371259366</v>
      </c>
      <c r="D14" s="18">
        <v>242.32809492192439</v>
      </c>
      <c r="E14" s="18">
        <v>406.10537089778558</v>
      </c>
      <c r="F14" s="73">
        <v>198.14965266087336</v>
      </c>
      <c r="G14" s="42"/>
      <c r="H14" s="18">
        <v>378.1924603019886</v>
      </c>
      <c r="I14" s="18">
        <v>390.08722513540351</v>
      </c>
      <c r="J14" s="18">
        <v>497.21598873443008</v>
      </c>
      <c r="K14" s="75">
        <v>315.76955690157962</v>
      </c>
    </row>
    <row r="15" spans="2:15" ht="15" customHeight="1" x14ac:dyDescent="0.2">
      <c r="B15" s="21">
        <v>2017</v>
      </c>
      <c r="C15" s="74">
        <v>234.72730176037248</v>
      </c>
      <c r="D15" s="18">
        <v>226.68627753564499</v>
      </c>
      <c r="E15" s="18">
        <v>403.75153702841453</v>
      </c>
      <c r="F15" s="73">
        <v>194.68702429325484</v>
      </c>
      <c r="G15" s="42"/>
      <c r="H15" s="18">
        <v>366.49490497285831</v>
      </c>
      <c r="I15" s="18">
        <v>359.64846563130209</v>
      </c>
      <c r="J15" s="18">
        <v>498.03865829203392</v>
      </c>
      <c r="K15" s="75">
        <v>312.70398026472952</v>
      </c>
    </row>
    <row r="16" spans="2:15" ht="15" customHeight="1" thickBot="1" x14ac:dyDescent="0.25">
      <c r="B16" s="39">
        <v>2018</v>
      </c>
      <c r="C16" s="91">
        <v>240.09556012515799</v>
      </c>
      <c r="D16" s="19">
        <v>232.4912164036669</v>
      </c>
      <c r="E16" s="19">
        <v>424.70223778128826</v>
      </c>
      <c r="F16" s="19">
        <v>195.1698553970829</v>
      </c>
      <c r="G16" s="43"/>
      <c r="H16" s="19">
        <v>373.28276238274003</v>
      </c>
      <c r="I16" s="19">
        <v>376.94624283500764</v>
      </c>
      <c r="J16" s="19">
        <v>517.74613740256427</v>
      </c>
      <c r="K16" s="93">
        <v>305.58904071486404</v>
      </c>
    </row>
    <row r="18" spans="2:23" ht="12.75" customHeight="1" x14ac:dyDescent="0.2">
      <c r="B18" s="142"/>
      <c r="C18" s="142"/>
      <c r="D18" s="142"/>
      <c r="E18" s="142"/>
      <c r="F18" s="142"/>
      <c r="G18" s="142"/>
      <c r="H18" s="142"/>
      <c r="I18" s="142"/>
      <c r="J18" s="142"/>
      <c r="K18" s="142"/>
    </row>
    <row r="19" spans="2:23" x14ac:dyDescent="0.2">
      <c r="B19" s="134" t="s">
        <v>116</v>
      </c>
      <c r="C19" s="134"/>
      <c r="D19" s="134"/>
      <c r="E19" s="134"/>
      <c r="F19" s="134"/>
      <c r="G19" s="134"/>
      <c r="H19" s="134"/>
      <c r="I19" s="134"/>
      <c r="J19" s="134"/>
      <c r="K19" s="134"/>
    </row>
    <row r="20" spans="2:23" ht="15" x14ac:dyDescent="0.25">
      <c r="B20" s="9"/>
      <c r="N20" s="109"/>
      <c r="O20" s="110"/>
      <c r="P20" s="110"/>
      <c r="Q20" s="110"/>
      <c r="R20" s="110"/>
      <c r="S20" s="110"/>
    </row>
    <row r="22" spans="2:23" x14ac:dyDescent="0.2">
      <c r="O22" s="110"/>
      <c r="P22" s="110"/>
      <c r="Q22" s="110"/>
      <c r="R22" s="110"/>
    </row>
    <row r="23" spans="2:23" x14ac:dyDescent="0.2">
      <c r="O23" s="110"/>
      <c r="P23" s="110"/>
      <c r="Q23" s="110"/>
      <c r="R23" s="110"/>
    </row>
    <row r="24" spans="2:23" x14ac:dyDescent="0.2">
      <c r="O24" s="110"/>
      <c r="P24" s="110"/>
      <c r="Q24" s="110"/>
      <c r="R24" s="110"/>
    </row>
    <row r="25" spans="2:23" x14ac:dyDescent="0.2">
      <c r="F25" s="77" t="s">
        <v>1</v>
      </c>
      <c r="O25" s="110"/>
      <c r="P25" s="110"/>
      <c r="Q25" s="110"/>
      <c r="R25" s="110"/>
    </row>
    <row r="26" spans="2:23" x14ac:dyDescent="0.2">
      <c r="O26" s="110"/>
      <c r="P26" s="110"/>
      <c r="Q26" s="110"/>
      <c r="R26" s="110"/>
    </row>
    <row r="29" spans="2:23" x14ac:dyDescent="0.2">
      <c r="O29" s="110"/>
      <c r="T29" s="110"/>
      <c r="U29" s="110"/>
      <c r="V29" s="110"/>
      <c r="W29" s="110"/>
    </row>
    <row r="36" spans="5:5" x14ac:dyDescent="0.2">
      <c r="E36" s="107" t="s">
        <v>1</v>
      </c>
    </row>
  </sheetData>
  <mergeCells count="6">
    <mergeCell ref="B4:I4"/>
    <mergeCell ref="B19:K19"/>
    <mergeCell ref="H5:K5"/>
    <mergeCell ref="C7:K7"/>
    <mergeCell ref="C5:F5"/>
    <mergeCell ref="B18:K18"/>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CD3CA-3D12-4211-AF55-BA6091BA2798}">
  <dimension ref="B1:L29"/>
  <sheetViews>
    <sheetView zoomScaleNormal="100" zoomScaleSheetLayoutView="100" workbookViewId="0"/>
  </sheetViews>
  <sheetFormatPr defaultColWidth="9.140625" defaultRowHeight="12.75" x14ac:dyDescent="0.2"/>
  <cols>
    <col min="1" max="1" width="2.7109375" style="2" customWidth="1"/>
    <col min="2" max="2" width="11.140625" style="2" customWidth="1"/>
    <col min="3" max="4" width="12.85546875" style="5" customWidth="1"/>
    <col min="5" max="5" width="18.5703125" style="5" customWidth="1"/>
    <col min="6" max="6" width="17.28515625" style="5" customWidth="1"/>
    <col min="7" max="7" width="17.5703125" style="5" customWidth="1"/>
    <col min="8" max="8" width="15.42578125" style="2" customWidth="1"/>
    <col min="9" max="9" width="13.28515625" style="2" customWidth="1"/>
    <col min="10" max="10" width="15.7109375" style="2" customWidth="1"/>
    <col min="11" max="11" width="18.7109375" style="2" customWidth="1"/>
    <col min="12" max="12" width="14.7109375" style="2" customWidth="1"/>
    <col min="13" max="16384" width="9.140625" style="2"/>
  </cols>
  <sheetData>
    <row r="1" spans="2:12" ht="12" customHeight="1" x14ac:dyDescent="0.2"/>
    <row r="2" spans="2:12" ht="60" customHeight="1" x14ac:dyDescent="0.2">
      <c r="F2" s="2"/>
      <c r="G2" s="2"/>
    </row>
    <row r="3" spans="2:12" ht="30" customHeight="1" x14ac:dyDescent="0.2">
      <c r="F3" s="2"/>
      <c r="G3" s="2"/>
    </row>
    <row r="4" spans="2:12" ht="30" customHeight="1" thickBot="1" x14ac:dyDescent="0.3">
      <c r="B4" s="133" t="s">
        <v>127</v>
      </c>
      <c r="C4" s="133"/>
      <c r="D4" s="133"/>
      <c r="E4" s="133"/>
      <c r="F4" s="133"/>
      <c r="G4" s="133"/>
      <c r="H4" s="133"/>
      <c r="I4" s="133"/>
      <c r="J4" s="133"/>
      <c r="K4" s="7"/>
    </row>
    <row r="5" spans="2:12" ht="15.75" customHeight="1" x14ac:dyDescent="0.2">
      <c r="B5" s="16"/>
      <c r="C5" s="143"/>
      <c r="D5" s="144"/>
      <c r="E5" s="144"/>
      <c r="F5" s="144"/>
      <c r="G5" s="44"/>
      <c r="H5" s="145"/>
      <c r="I5" s="145"/>
      <c r="J5" s="145"/>
      <c r="K5" s="145"/>
      <c r="L5" s="146"/>
    </row>
    <row r="6" spans="2:12" s="6" customFormat="1" ht="45.75" customHeight="1" x14ac:dyDescent="0.25">
      <c r="B6" s="17"/>
      <c r="C6" s="57" t="s">
        <v>0</v>
      </c>
      <c r="D6" s="56" t="s">
        <v>39</v>
      </c>
      <c r="E6" s="56" t="s">
        <v>40</v>
      </c>
      <c r="F6" s="56" t="s">
        <v>42</v>
      </c>
      <c r="G6" s="56" t="s">
        <v>41</v>
      </c>
      <c r="H6" s="56" t="s">
        <v>35</v>
      </c>
      <c r="I6" s="56" t="s">
        <v>36</v>
      </c>
      <c r="J6" s="56" t="s">
        <v>43</v>
      </c>
      <c r="K6" s="56" t="s">
        <v>37</v>
      </c>
      <c r="L6" s="58" t="s">
        <v>38</v>
      </c>
    </row>
    <row r="7" spans="2:12" s="6" customFormat="1" ht="19.5" customHeight="1" thickBot="1" x14ac:dyDescent="0.3">
      <c r="B7" s="38"/>
      <c r="C7" s="137" t="s">
        <v>94</v>
      </c>
      <c r="D7" s="138"/>
      <c r="E7" s="138"/>
      <c r="F7" s="138"/>
      <c r="G7" s="138"/>
      <c r="H7" s="138"/>
      <c r="I7" s="138"/>
      <c r="J7" s="138"/>
      <c r="K7" s="138"/>
      <c r="L7" s="139"/>
    </row>
    <row r="8" spans="2:12" ht="15" customHeight="1" x14ac:dyDescent="0.2">
      <c r="B8" s="20">
        <v>2010</v>
      </c>
      <c r="C8" s="74">
        <v>258.45155342189787</v>
      </c>
      <c r="D8" s="18">
        <v>41.302868404461258</v>
      </c>
      <c r="E8" s="18">
        <v>21.674163385210839</v>
      </c>
      <c r="F8" s="18">
        <v>71.380335362464606</v>
      </c>
      <c r="G8" s="18">
        <v>258.69200914671484</v>
      </c>
      <c r="H8" s="18">
        <v>142.70792611628275</v>
      </c>
      <c r="I8" s="18">
        <v>660.86467500350625</v>
      </c>
      <c r="J8" s="18">
        <v>427.95767917231893</v>
      </c>
      <c r="K8" s="18">
        <v>495.38402291790521</v>
      </c>
      <c r="L8" s="75">
        <v>404.14111400355171</v>
      </c>
    </row>
    <row r="9" spans="2:12" ht="15" customHeight="1" x14ac:dyDescent="0.2">
      <c r="B9" s="21">
        <v>2011</v>
      </c>
      <c r="C9" s="74">
        <v>247.29903335625653</v>
      </c>
      <c r="D9" s="18">
        <v>52.420117704757594</v>
      </c>
      <c r="E9" s="18">
        <v>16.480847982326733</v>
      </c>
      <c r="F9" s="18">
        <v>54.810800655654909</v>
      </c>
      <c r="G9" s="18">
        <v>220.69693929817566</v>
      </c>
      <c r="H9" s="18">
        <v>151.95782248127631</v>
      </c>
      <c r="I9" s="18">
        <v>519.80668819967627</v>
      </c>
      <c r="J9" s="18">
        <v>436.37489450784659</v>
      </c>
      <c r="K9" s="18">
        <v>439.47721963935612</v>
      </c>
      <c r="L9" s="75">
        <v>382.65960693988359</v>
      </c>
    </row>
    <row r="10" spans="2:12" ht="15" customHeight="1" x14ac:dyDescent="0.2">
      <c r="B10" s="21">
        <v>2012</v>
      </c>
      <c r="C10" s="74">
        <v>237.25159197068933</v>
      </c>
      <c r="D10" s="18">
        <v>47.599093459785429</v>
      </c>
      <c r="E10" s="18">
        <v>24.138682659960061</v>
      </c>
      <c r="F10" s="18">
        <v>67.419144789933597</v>
      </c>
      <c r="G10" s="18">
        <v>182.53165369193854</v>
      </c>
      <c r="H10" s="18">
        <v>156.48223221171119</v>
      </c>
      <c r="I10" s="18">
        <v>355.7363888974063</v>
      </c>
      <c r="J10" s="18">
        <v>402.43215553949858</v>
      </c>
      <c r="K10" s="18">
        <v>409.965556522859</v>
      </c>
      <c r="L10" s="75">
        <v>405.96316468347231</v>
      </c>
    </row>
    <row r="11" spans="2:12" ht="15" customHeight="1" x14ac:dyDescent="0.2">
      <c r="B11" s="21">
        <v>2013</v>
      </c>
      <c r="C11" s="74">
        <v>237.97288274147232</v>
      </c>
      <c r="D11" s="18">
        <v>55.28730518995355</v>
      </c>
      <c r="E11" s="18">
        <v>26.280944470592587</v>
      </c>
      <c r="F11" s="18">
        <v>69.603161835409779</v>
      </c>
      <c r="G11" s="18">
        <v>186.62151823063013</v>
      </c>
      <c r="H11" s="18">
        <v>162.77179987870221</v>
      </c>
      <c r="I11" s="18">
        <v>301.27902153207555</v>
      </c>
      <c r="J11" s="18">
        <v>408.10465106207289</v>
      </c>
      <c r="K11" s="18">
        <v>411.85719202335076</v>
      </c>
      <c r="L11" s="75">
        <v>380.14661917792847</v>
      </c>
    </row>
    <row r="12" spans="2:12" ht="15" customHeight="1" x14ac:dyDescent="0.2">
      <c r="B12" s="21">
        <v>2014</v>
      </c>
      <c r="C12" s="74">
        <v>230.67008996053818</v>
      </c>
      <c r="D12" s="18">
        <v>66.36999124453493</v>
      </c>
      <c r="E12" s="18">
        <v>27.627008863167205</v>
      </c>
      <c r="F12" s="18">
        <v>70.589185642058283</v>
      </c>
      <c r="G12" s="18">
        <v>145.81845814429391</v>
      </c>
      <c r="H12" s="18">
        <v>174.33518842222747</v>
      </c>
      <c r="I12" s="18">
        <v>885.35335689238559</v>
      </c>
      <c r="J12" s="18">
        <v>373.72382469416561</v>
      </c>
      <c r="K12" s="18">
        <v>409.5619938377796</v>
      </c>
      <c r="L12" s="75">
        <v>362.63192644792855</v>
      </c>
    </row>
    <row r="13" spans="2:12" ht="15" customHeight="1" x14ac:dyDescent="0.2">
      <c r="B13" s="21">
        <v>2015</v>
      </c>
      <c r="C13" s="74">
        <v>240.8113728763293</v>
      </c>
      <c r="D13" s="18">
        <v>49.70561851182832</v>
      </c>
      <c r="E13" s="18">
        <v>27.637394618176486</v>
      </c>
      <c r="F13" s="18">
        <v>64.048598984095236</v>
      </c>
      <c r="G13" s="18">
        <v>164.46597601681512</v>
      </c>
      <c r="H13" s="18">
        <v>154.04497781040658</v>
      </c>
      <c r="I13" s="18">
        <v>464.4846708891987</v>
      </c>
      <c r="J13" s="18">
        <v>410.09584247304713</v>
      </c>
      <c r="K13" s="18">
        <v>404.98074521166978</v>
      </c>
      <c r="L13" s="75">
        <v>403.55752691070489</v>
      </c>
    </row>
    <row r="14" spans="2:12" ht="15" customHeight="1" x14ac:dyDescent="0.2">
      <c r="B14" s="21">
        <v>2016</v>
      </c>
      <c r="C14" s="74">
        <v>242.51117371253162</v>
      </c>
      <c r="D14" s="18">
        <v>63.172695771759471</v>
      </c>
      <c r="E14" s="18">
        <v>31.487022824001563</v>
      </c>
      <c r="F14" s="18">
        <v>65.987194494222052</v>
      </c>
      <c r="G14" s="18">
        <v>153.66469958238201</v>
      </c>
      <c r="H14" s="18">
        <v>160.60755625291921</v>
      </c>
      <c r="I14" s="18">
        <v>723.40275476705165</v>
      </c>
      <c r="J14" s="18">
        <v>421.79472446695974</v>
      </c>
      <c r="K14" s="18">
        <v>368.11627839899973</v>
      </c>
      <c r="L14" s="75">
        <v>393.49078104405368</v>
      </c>
    </row>
    <row r="15" spans="2:12" ht="15" customHeight="1" x14ac:dyDescent="0.2">
      <c r="B15" s="21">
        <v>2017</v>
      </c>
      <c r="C15" s="74">
        <v>234.72730176054066</v>
      </c>
      <c r="D15" s="18">
        <v>47.660051020514949</v>
      </c>
      <c r="E15" s="18">
        <v>30.616343945964807</v>
      </c>
      <c r="F15" s="18">
        <v>58.935375992703676</v>
      </c>
      <c r="G15" s="18">
        <v>146.49630507011895</v>
      </c>
      <c r="H15" s="18">
        <v>162.27439092717267</v>
      </c>
      <c r="I15" s="18">
        <v>543.29447473322466</v>
      </c>
      <c r="J15" s="18">
        <v>399.31851376217236</v>
      </c>
      <c r="K15" s="18">
        <v>369.44322669296594</v>
      </c>
      <c r="L15" s="75">
        <v>387.43527992826125</v>
      </c>
    </row>
    <row r="16" spans="2:12" ht="15" customHeight="1" thickBot="1" x14ac:dyDescent="0.25">
      <c r="B16" s="39">
        <v>2018</v>
      </c>
      <c r="C16" s="91">
        <v>240.09556012534475</v>
      </c>
      <c r="D16" s="19">
        <v>72.766098274530052</v>
      </c>
      <c r="E16" s="19">
        <v>34.213957927756113</v>
      </c>
      <c r="F16" s="19">
        <v>69.891591267166604</v>
      </c>
      <c r="G16" s="19">
        <v>139.13742685176214</v>
      </c>
      <c r="H16" s="19">
        <v>151.85510218159027</v>
      </c>
      <c r="I16" s="19">
        <v>615.41348605538553</v>
      </c>
      <c r="J16" s="19">
        <v>426.66729478875129</v>
      </c>
      <c r="K16" s="19">
        <v>379.10452658573871</v>
      </c>
      <c r="L16" s="93">
        <v>381.88519577905168</v>
      </c>
    </row>
    <row r="18" spans="2:12" ht="12.75" customHeight="1" x14ac:dyDescent="0.2">
      <c r="B18" s="142"/>
      <c r="C18" s="142"/>
      <c r="D18" s="142"/>
      <c r="E18" s="142"/>
      <c r="F18" s="142"/>
      <c r="G18" s="142"/>
      <c r="H18" s="142"/>
      <c r="I18" s="142"/>
      <c r="J18" s="142"/>
      <c r="K18" s="142"/>
      <c r="L18" s="142"/>
    </row>
    <row r="19" spans="2:12" x14ac:dyDescent="0.2">
      <c r="B19" s="134" t="str">
        <f>'Ulykkesfrekvens, hovedbrancher'!B19:K19</f>
        <v>DA UlykkesStatistik 2018</v>
      </c>
      <c r="C19" s="134"/>
      <c r="D19" s="134"/>
      <c r="E19" s="134"/>
      <c r="F19" s="134"/>
      <c r="G19" s="134"/>
      <c r="H19" s="134"/>
      <c r="I19" s="134"/>
      <c r="J19" s="134"/>
      <c r="K19" s="134"/>
      <c r="L19" s="134"/>
    </row>
    <row r="20" spans="2:12" ht="15" x14ac:dyDescent="0.25">
      <c r="B20" s="9"/>
    </row>
    <row r="22" spans="2:12" x14ac:dyDescent="0.2">
      <c r="D22" s="80"/>
      <c r="E22" s="80"/>
      <c r="F22" s="80"/>
      <c r="G22" s="80"/>
      <c r="H22" s="80"/>
      <c r="I22" s="80"/>
      <c r="J22" s="80"/>
      <c r="K22" s="80"/>
      <c r="L22" s="80"/>
    </row>
    <row r="23" spans="2:12" x14ac:dyDescent="0.2">
      <c r="D23" s="80"/>
      <c r="E23" s="80"/>
      <c r="F23" s="80"/>
      <c r="G23" s="80"/>
      <c r="H23" s="80"/>
      <c r="I23" s="80"/>
      <c r="J23" s="80"/>
      <c r="K23" s="80"/>
      <c r="L23" s="80"/>
    </row>
    <row r="24" spans="2:12" x14ac:dyDescent="0.2">
      <c r="D24" s="80"/>
      <c r="E24" s="80"/>
      <c r="F24" s="80"/>
      <c r="G24" s="80"/>
      <c r="H24" s="80"/>
      <c r="I24" s="80"/>
      <c r="J24" s="80"/>
      <c r="K24" s="80"/>
      <c r="L24" s="80"/>
    </row>
    <row r="25" spans="2:12" x14ac:dyDescent="0.2">
      <c r="D25" s="80"/>
      <c r="E25" s="80"/>
      <c r="F25" s="80"/>
      <c r="G25" s="80"/>
      <c r="H25" s="80"/>
      <c r="I25" s="80"/>
      <c r="J25" s="80"/>
      <c r="K25" s="80"/>
      <c r="L25" s="80"/>
    </row>
    <row r="26" spans="2:12" x14ac:dyDescent="0.2">
      <c r="D26" s="80"/>
      <c r="E26" s="80"/>
      <c r="F26" s="80"/>
      <c r="G26" s="80"/>
      <c r="H26" s="80"/>
      <c r="I26" s="80"/>
      <c r="J26" s="80"/>
      <c r="K26" s="80"/>
      <c r="L26" s="80"/>
    </row>
    <row r="27" spans="2:12" x14ac:dyDescent="0.2">
      <c r="D27" s="80"/>
      <c r="E27" s="80"/>
      <c r="F27" s="80"/>
      <c r="G27" s="80"/>
      <c r="H27" s="80"/>
      <c r="I27" s="80"/>
      <c r="J27" s="80"/>
      <c r="K27" s="80"/>
      <c r="L27" s="80"/>
    </row>
    <row r="28" spans="2:12" x14ac:dyDescent="0.2">
      <c r="D28" s="80"/>
      <c r="E28" s="80"/>
      <c r="F28" s="80"/>
      <c r="G28" s="80"/>
      <c r="H28" s="80"/>
      <c r="I28" s="80"/>
      <c r="J28" s="80"/>
      <c r="K28" s="80"/>
      <c r="L28" s="80"/>
    </row>
    <row r="29" spans="2:12" x14ac:dyDescent="0.2">
      <c r="D29" s="80"/>
      <c r="E29" s="80"/>
      <c r="F29" s="80"/>
      <c r="G29" s="80"/>
      <c r="H29" s="80"/>
      <c r="I29" s="80"/>
      <c r="J29" s="80"/>
      <c r="K29" s="80"/>
      <c r="L29" s="80"/>
    </row>
  </sheetData>
  <mergeCells count="6">
    <mergeCell ref="B4:J4"/>
    <mergeCell ref="B19:L19"/>
    <mergeCell ref="C5:F5"/>
    <mergeCell ref="H5:L5"/>
    <mergeCell ref="C7:L7"/>
    <mergeCell ref="B18:L18"/>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24D5-71A3-461E-AAC6-1A0809A30E94}">
  <dimension ref="B1:P19"/>
  <sheetViews>
    <sheetView zoomScaleNormal="100" zoomScaleSheetLayoutView="100" workbookViewId="0"/>
  </sheetViews>
  <sheetFormatPr defaultColWidth="9.140625" defaultRowHeight="12.75" x14ac:dyDescent="0.2"/>
  <cols>
    <col min="1" max="1" width="2.7109375" style="2" customWidth="1"/>
    <col min="2" max="2" width="45.7109375" style="2" customWidth="1"/>
    <col min="3" max="5" width="14.7109375" style="5" customWidth="1"/>
    <col min="6" max="6" width="3.42578125" style="5" customWidth="1"/>
    <col min="7" max="9" width="14.7109375" style="2" customWidth="1"/>
    <col min="10" max="16384" width="9.140625" style="2"/>
  </cols>
  <sheetData>
    <row r="1" spans="2:11" ht="12" customHeight="1" x14ac:dyDescent="0.2"/>
    <row r="2" spans="2:11" ht="60" customHeight="1" x14ac:dyDescent="0.2">
      <c r="F2" s="2"/>
    </row>
    <row r="3" spans="2:11" ht="30" customHeight="1" x14ac:dyDescent="0.2">
      <c r="F3" s="2"/>
    </row>
    <row r="4" spans="2:11" ht="30" customHeight="1" thickBot="1" x14ac:dyDescent="0.3">
      <c r="B4" s="133" t="s">
        <v>128</v>
      </c>
      <c r="C4" s="133"/>
      <c r="D4" s="133"/>
      <c r="E4" s="133"/>
      <c r="F4" s="133"/>
      <c r="G4" s="133"/>
      <c r="H4" s="7"/>
    </row>
    <row r="5" spans="2:11" ht="18" customHeight="1" x14ac:dyDescent="0.2">
      <c r="B5" s="16"/>
      <c r="C5" s="140" t="s">
        <v>28</v>
      </c>
      <c r="D5" s="141"/>
      <c r="E5" s="141"/>
      <c r="F5" s="44"/>
      <c r="G5" s="135" t="s">
        <v>29</v>
      </c>
      <c r="H5" s="135"/>
      <c r="I5" s="136"/>
    </row>
    <row r="6" spans="2:11" s="6" customFormat="1" ht="18" customHeight="1" thickBot="1" x14ac:dyDescent="0.3">
      <c r="B6" s="17"/>
      <c r="C6" s="22" t="s">
        <v>34</v>
      </c>
      <c r="D6" s="48">
        <v>2017</v>
      </c>
      <c r="E6" s="48">
        <v>2018</v>
      </c>
      <c r="F6" s="40"/>
      <c r="G6" s="50" t="s">
        <v>34</v>
      </c>
      <c r="H6" s="51">
        <v>2017</v>
      </c>
      <c r="I6" s="52">
        <v>2018</v>
      </c>
    </row>
    <row r="7" spans="2:11" s="6" customFormat="1" ht="19.5" customHeight="1" thickBot="1" x14ac:dyDescent="0.3">
      <c r="B7" s="59"/>
      <c r="C7" s="147" t="s">
        <v>94</v>
      </c>
      <c r="D7" s="148"/>
      <c r="E7" s="148"/>
      <c r="F7" s="148"/>
      <c r="G7" s="148"/>
      <c r="H7" s="148"/>
      <c r="I7" s="149"/>
    </row>
    <row r="8" spans="2:11" ht="15" customHeight="1" x14ac:dyDescent="0.2">
      <c r="B8" s="81" t="s">
        <v>0</v>
      </c>
      <c r="C8" s="84">
        <v>237.88635275132035</v>
      </c>
      <c r="D8" s="25">
        <v>234.72730176053213</v>
      </c>
      <c r="E8" s="25">
        <v>240.09556012533332</v>
      </c>
      <c r="F8" s="41"/>
      <c r="G8" s="25">
        <v>374.75863672197198</v>
      </c>
      <c r="H8" s="25">
        <v>366.49490497287087</v>
      </c>
      <c r="I8" s="94">
        <v>373.28276238272377</v>
      </c>
    </row>
    <row r="9" spans="2:11" ht="15" customHeight="1" x14ac:dyDescent="0.2">
      <c r="B9" s="60" t="s">
        <v>44</v>
      </c>
      <c r="C9" s="74">
        <v>35.48118585911466</v>
      </c>
      <c r="D9" s="18">
        <v>36.251028831063891</v>
      </c>
      <c r="E9" s="18">
        <v>40.721598817048459</v>
      </c>
      <c r="F9" s="42"/>
      <c r="G9" s="18">
        <v>56.880935643456404</v>
      </c>
      <c r="H9" s="18">
        <v>56.701904969389389</v>
      </c>
      <c r="I9" s="75">
        <v>63.754950916120748</v>
      </c>
    </row>
    <row r="10" spans="2:11" ht="15" customHeight="1" x14ac:dyDescent="0.2">
      <c r="B10" s="60" t="s">
        <v>45</v>
      </c>
      <c r="C10" s="74">
        <v>23.724933485984245</v>
      </c>
      <c r="D10" s="18">
        <v>22.427005546092982</v>
      </c>
      <c r="E10" s="18">
        <v>21.442177570586978</v>
      </c>
      <c r="F10" s="42"/>
      <c r="G10" s="18">
        <v>39.096489947485743</v>
      </c>
      <c r="H10" s="18">
        <v>36.941115083385355</v>
      </c>
      <c r="I10" s="75">
        <v>35.412261889580257</v>
      </c>
    </row>
    <row r="11" spans="2:11" ht="15" customHeight="1" x14ac:dyDescent="0.2">
      <c r="B11" s="60" t="s">
        <v>46</v>
      </c>
      <c r="C11" s="74">
        <v>31.179503528126801</v>
      </c>
      <c r="D11" s="18">
        <v>32.725169458583402</v>
      </c>
      <c r="E11" s="18">
        <v>34.02452867472828</v>
      </c>
      <c r="F11" s="42"/>
      <c r="G11" s="18">
        <v>49.590692406548683</v>
      </c>
      <c r="H11" s="18">
        <v>51.345152114816671</v>
      </c>
      <c r="I11" s="75">
        <v>53.858512774957603</v>
      </c>
    </row>
    <row r="12" spans="2:11" ht="15" customHeight="1" x14ac:dyDescent="0.2">
      <c r="B12" s="60" t="s">
        <v>47</v>
      </c>
      <c r="C12" s="74">
        <v>36.427973619947892</v>
      </c>
      <c r="D12" s="18">
        <v>34.701960445672</v>
      </c>
      <c r="E12" s="18">
        <v>33.6822957985583</v>
      </c>
      <c r="F12" s="42"/>
      <c r="G12" s="18">
        <v>56.391226751325945</v>
      </c>
      <c r="H12" s="18">
        <v>53.550282857439832</v>
      </c>
      <c r="I12" s="75">
        <v>51.631177005321199</v>
      </c>
    </row>
    <row r="13" spans="2:11" ht="15" customHeight="1" x14ac:dyDescent="0.2">
      <c r="B13" s="60" t="s">
        <v>48</v>
      </c>
      <c r="C13" s="74">
        <v>27.577390932003333</v>
      </c>
      <c r="D13" s="18">
        <v>26.204132369591665</v>
      </c>
      <c r="E13" s="18">
        <v>30.230040069162975</v>
      </c>
      <c r="F13" s="42"/>
      <c r="G13" s="18">
        <v>47.156890942234234</v>
      </c>
      <c r="H13" s="18">
        <v>44.125894301005196</v>
      </c>
      <c r="I13" s="75">
        <v>50.638829361766398</v>
      </c>
    </row>
    <row r="14" spans="2:11" ht="15" customHeight="1" x14ac:dyDescent="0.2">
      <c r="B14" s="60" t="s">
        <v>49</v>
      </c>
      <c r="C14" s="74">
        <v>51.821544851830055</v>
      </c>
      <c r="D14" s="18">
        <v>48.751372037867618</v>
      </c>
      <c r="E14" s="18">
        <v>44.512647709564085</v>
      </c>
      <c r="F14" s="42"/>
      <c r="G14" s="18">
        <v>75.70459152038714</v>
      </c>
      <c r="H14" s="18">
        <v>70.98265852880624</v>
      </c>
      <c r="I14" s="75">
        <v>63.859166858300348</v>
      </c>
      <c r="K14" s="88" t="s">
        <v>1</v>
      </c>
    </row>
    <row r="15" spans="2:11" ht="13.5" thickBot="1" x14ac:dyDescent="0.25">
      <c r="B15" s="83" t="s">
        <v>50</v>
      </c>
      <c r="C15" s="91">
        <v>31.673820474313253</v>
      </c>
      <c r="D15" s="19">
        <v>33.666633071660648</v>
      </c>
      <c r="E15" s="19">
        <v>35.482271485684286</v>
      </c>
      <c r="F15" s="45"/>
      <c r="G15" s="19">
        <v>49.937809510533754</v>
      </c>
      <c r="H15" s="19">
        <v>52.847897118028222</v>
      </c>
      <c r="I15" s="93">
        <v>54.127863576677292</v>
      </c>
    </row>
    <row r="16" spans="2:11" x14ac:dyDescent="0.2">
      <c r="B16" s="54"/>
    </row>
    <row r="17" spans="2:16" x14ac:dyDescent="0.2">
      <c r="B17" s="55"/>
      <c r="C17" s="55"/>
      <c r="D17" s="55"/>
      <c r="E17" s="55"/>
      <c r="F17" s="55"/>
      <c r="G17" s="55"/>
      <c r="H17" s="55"/>
      <c r="I17" s="55"/>
    </row>
    <row r="18" spans="2:16" x14ac:dyDescent="0.2">
      <c r="B18" s="134" t="str">
        <f>'Ulykkesfrekvens, hovedbrancher'!B19:K19</f>
        <v>DA UlykkesStatistik 2018</v>
      </c>
      <c r="C18" s="134"/>
      <c r="D18" s="134"/>
      <c r="E18" s="134"/>
      <c r="F18" s="134"/>
      <c r="G18" s="134"/>
      <c r="H18" s="134"/>
      <c r="I18" s="134"/>
      <c r="P18" s="49" t="s">
        <v>1</v>
      </c>
    </row>
    <row r="19" spans="2:16" ht="15" x14ac:dyDescent="0.25">
      <c r="B19" s="9"/>
    </row>
  </sheetData>
  <mergeCells count="5">
    <mergeCell ref="B4:G4"/>
    <mergeCell ref="C5:E5"/>
    <mergeCell ref="G5:I5"/>
    <mergeCell ref="C7:I7"/>
    <mergeCell ref="B18:I18"/>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B8C51-32E1-4178-AD0E-3859D61BED6E}">
  <dimension ref="B1:P19"/>
  <sheetViews>
    <sheetView zoomScaleNormal="100" zoomScaleSheetLayoutView="100" workbookViewId="0"/>
  </sheetViews>
  <sheetFormatPr defaultColWidth="9.140625" defaultRowHeight="12.75" x14ac:dyDescent="0.2"/>
  <cols>
    <col min="1" max="1" width="2.7109375" style="2" customWidth="1"/>
    <col min="2" max="2" width="44" style="2" bestFit="1"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33" t="s">
        <v>129</v>
      </c>
      <c r="C4" s="133"/>
      <c r="D4" s="133"/>
      <c r="E4" s="133"/>
      <c r="F4" s="133"/>
      <c r="G4" s="133"/>
      <c r="H4" s="7"/>
    </row>
    <row r="5" spans="2:9" ht="18" customHeight="1" x14ac:dyDescent="0.2">
      <c r="B5" s="16"/>
      <c r="C5" s="140" t="s">
        <v>28</v>
      </c>
      <c r="D5" s="141"/>
      <c r="E5" s="141"/>
      <c r="F5" s="44"/>
      <c r="G5" s="135" t="s">
        <v>29</v>
      </c>
      <c r="H5" s="135"/>
      <c r="I5" s="136"/>
    </row>
    <row r="6" spans="2:9" s="6" customFormat="1" ht="18" customHeight="1" thickBot="1" x14ac:dyDescent="0.3">
      <c r="B6" s="17"/>
      <c r="C6" s="22" t="s">
        <v>34</v>
      </c>
      <c r="D6" s="48">
        <v>2017</v>
      </c>
      <c r="E6" s="48">
        <v>2018</v>
      </c>
      <c r="F6" s="40"/>
      <c r="G6" s="50" t="s">
        <v>34</v>
      </c>
      <c r="H6" s="51">
        <v>2017</v>
      </c>
      <c r="I6" s="52">
        <v>2018</v>
      </c>
    </row>
    <row r="7" spans="2:9" s="6" customFormat="1" ht="19.5" customHeight="1" thickBot="1" x14ac:dyDescent="0.3">
      <c r="B7" s="59"/>
      <c r="C7" s="150" t="s">
        <v>94</v>
      </c>
      <c r="D7" s="151"/>
      <c r="E7" s="151"/>
      <c r="F7" s="151"/>
      <c r="G7" s="151"/>
      <c r="H7" s="151"/>
      <c r="I7" s="152"/>
    </row>
    <row r="8" spans="2:9" s="6" customFormat="1" ht="15" customHeight="1" x14ac:dyDescent="0.2">
      <c r="B8" s="81" t="s">
        <v>0</v>
      </c>
      <c r="C8" s="84">
        <v>237.88635275132029</v>
      </c>
      <c r="D8" s="25">
        <v>234.72730176053213</v>
      </c>
      <c r="E8" s="25">
        <v>240.09556012533332</v>
      </c>
      <c r="F8" s="25"/>
      <c r="G8" s="25">
        <v>374.75863672197198</v>
      </c>
      <c r="H8" s="25">
        <v>366.49490497287087</v>
      </c>
      <c r="I8" s="75">
        <v>373.28276238272377</v>
      </c>
    </row>
    <row r="9" spans="2:9" ht="15" customHeight="1" x14ac:dyDescent="0.2">
      <c r="B9" s="60" t="s">
        <v>51</v>
      </c>
      <c r="C9" s="74">
        <v>28.183551093935233</v>
      </c>
      <c r="D9" s="18">
        <v>27.96570777537584</v>
      </c>
      <c r="E9" s="18">
        <v>29.122862843481645</v>
      </c>
      <c r="F9" s="18"/>
      <c r="G9" s="18">
        <v>43.139312735393879</v>
      </c>
      <c r="H9" s="18">
        <v>42.036221158125265</v>
      </c>
      <c r="I9" s="75">
        <v>44.073814413370144</v>
      </c>
    </row>
    <row r="10" spans="2:9" ht="15" customHeight="1" x14ac:dyDescent="0.2">
      <c r="B10" s="60" t="s">
        <v>52</v>
      </c>
      <c r="C10" s="74">
        <v>39.236283606877159</v>
      </c>
      <c r="D10" s="18">
        <v>38.643367348296422</v>
      </c>
      <c r="E10" s="18">
        <v>37.585545199343997</v>
      </c>
      <c r="F10" s="18"/>
      <c r="G10" s="18">
        <v>58.997227037418646</v>
      </c>
      <c r="H10" s="18">
        <v>57.929239462320552</v>
      </c>
      <c r="I10" s="75">
        <v>56.273678767409471</v>
      </c>
    </row>
    <row r="11" spans="2:9" ht="15" customHeight="1" x14ac:dyDescent="0.2">
      <c r="B11" s="60" t="s">
        <v>53</v>
      </c>
      <c r="C11" s="74">
        <v>53.781873679810978</v>
      </c>
      <c r="D11" s="18">
        <v>52.655844384642556</v>
      </c>
      <c r="E11" s="18">
        <v>54.237492114692735</v>
      </c>
      <c r="F11" s="18"/>
      <c r="G11" s="18">
        <v>87.083268896542165</v>
      </c>
      <c r="H11" s="18">
        <v>84.890817478241502</v>
      </c>
      <c r="I11" s="75">
        <v>87.037550985121328</v>
      </c>
    </row>
    <row r="12" spans="2:9" ht="15" customHeight="1" x14ac:dyDescent="0.2">
      <c r="B12" s="60" t="s">
        <v>54</v>
      </c>
      <c r="C12" s="74">
        <v>34.586788457767035</v>
      </c>
      <c r="D12" s="18">
        <v>33.198898239375559</v>
      </c>
      <c r="E12" s="18">
        <v>34.32917765707861</v>
      </c>
      <c r="F12" s="18"/>
      <c r="G12" s="18">
        <v>59.088185108380372</v>
      </c>
      <c r="H12" s="18">
        <v>56.244981396445809</v>
      </c>
      <c r="I12" s="75">
        <v>57.890900205810368</v>
      </c>
    </row>
    <row r="13" spans="2:9" ht="15" customHeight="1" x14ac:dyDescent="0.2">
      <c r="B13" s="60" t="s">
        <v>55</v>
      </c>
      <c r="C13" s="74">
        <v>29.078247885290828</v>
      </c>
      <c r="D13" s="18">
        <v>28.476361156731073</v>
      </c>
      <c r="E13" s="18">
        <v>29.648435370289839</v>
      </c>
      <c r="F13" s="18"/>
      <c r="G13" s="18">
        <v>45.735632604177425</v>
      </c>
      <c r="H13" s="18">
        <v>44.579465624226792</v>
      </c>
      <c r="I13" s="75">
        <v>45.524364587324676</v>
      </c>
    </row>
    <row r="14" spans="2:9" ht="15" customHeight="1" x14ac:dyDescent="0.2">
      <c r="B14" s="60" t="s">
        <v>56</v>
      </c>
      <c r="C14" s="74">
        <v>32.370589573761968</v>
      </c>
      <c r="D14" s="18">
        <v>33.134589906256096</v>
      </c>
      <c r="E14" s="18">
        <v>33.249780462358679</v>
      </c>
      <c r="F14" s="18"/>
      <c r="G14" s="18">
        <v>51.816848333303334</v>
      </c>
      <c r="H14" s="18">
        <v>51.401846085678002</v>
      </c>
      <c r="I14" s="75">
        <v>52.602534330358061</v>
      </c>
    </row>
    <row r="15" spans="2:9" ht="15" customHeight="1" thickBot="1" x14ac:dyDescent="0.25">
      <c r="B15" s="83" t="s">
        <v>50</v>
      </c>
      <c r="C15" s="91">
        <v>20.649018453877037</v>
      </c>
      <c r="D15" s="19">
        <v>20.652532949854667</v>
      </c>
      <c r="E15" s="19">
        <v>21.922266478087863</v>
      </c>
      <c r="F15" s="19"/>
      <c r="G15" s="19">
        <v>28.89816200675611</v>
      </c>
      <c r="H15" s="19">
        <v>29.41233376783299</v>
      </c>
      <c r="I15" s="93">
        <v>29.879919093329772</v>
      </c>
    </row>
    <row r="16" spans="2:9" x14ac:dyDescent="0.2">
      <c r="B16" s="54"/>
    </row>
    <row r="17" spans="2:16" x14ac:dyDescent="0.2">
      <c r="B17" s="55"/>
      <c r="C17" s="55"/>
      <c r="D17" s="55"/>
      <c r="E17" s="55"/>
      <c r="F17" s="55"/>
      <c r="G17" s="55"/>
      <c r="H17" s="55"/>
      <c r="I17" s="55"/>
    </row>
    <row r="18" spans="2:16" x14ac:dyDescent="0.2">
      <c r="B18" s="134" t="str">
        <f>'Ulykkesfrekvens, hovedbrancher'!B19:K19</f>
        <v>DA UlykkesStatistik 2018</v>
      </c>
      <c r="C18" s="134"/>
      <c r="D18" s="134"/>
      <c r="E18" s="134"/>
      <c r="F18" s="134"/>
      <c r="G18" s="134"/>
      <c r="H18" s="134"/>
      <c r="I18" s="134"/>
      <c r="P18" s="49" t="s">
        <v>1</v>
      </c>
    </row>
    <row r="19" spans="2:16" ht="15" x14ac:dyDescent="0.25">
      <c r="B19" s="9"/>
    </row>
  </sheetData>
  <mergeCells count="5">
    <mergeCell ref="B4:G4"/>
    <mergeCell ref="C5:E5"/>
    <mergeCell ref="G5:I5"/>
    <mergeCell ref="C7:I7"/>
    <mergeCell ref="B18:I18"/>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9F3C8-85AB-4DAC-BE13-03A5A740DD7C}">
  <dimension ref="B1:P19"/>
  <sheetViews>
    <sheetView zoomScaleNormal="100" zoomScaleSheetLayoutView="100" workbookViewId="0"/>
  </sheetViews>
  <sheetFormatPr defaultColWidth="9.140625" defaultRowHeight="12.75" x14ac:dyDescent="0.2"/>
  <cols>
    <col min="1" max="1" width="2.7109375" style="2" customWidth="1"/>
    <col min="2" max="2" width="44" style="2" bestFit="1"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33" t="s">
        <v>130</v>
      </c>
      <c r="C4" s="133"/>
      <c r="D4" s="133"/>
      <c r="E4" s="133"/>
      <c r="F4" s="133"/>
      <c r="G4" s="133"/>
      <c r="H4" s="7"/>
    </row>
    <row r="5" spans="2:9" ht="18" customHeight="1" x14ac:dyDescent="0.2">
      <c r="B5" s="16"/>
      <c r="C5" s="140" t="s">
        <v>28</v>
      </c>
      <c r="D5" s="141"/>
      <c r="E5" s="141"/>
      <c r="F5" s="44"/>
      <c r="G5" s="135" t="s">
        <v>29</v>
      </c>
      <c r="H5" s="135"/>
      <c r="I5" s="136"/>
    </row>
    <row r="6" spans="2:9" s="6" customFormat="1" ht="18" customHeight="1" thickBot="1" x14ac:dyDescent="0.3">
      <c r="B6" s="17"/>
      <c r="C6" s="22" t="s">
        <v>34</v>
      </c>
      <c r="D6" s="48">
        <v>2017</v>
      </c>
      <c r="E6" s="48">
        <v>2018</v>
      </c>
      <c r="F6" s="40"/>
      <c r="G6" s="50" t="s">
        <v>34</v>
      </c>
      <c r="H6" s="51">
        <v>2017</v>
      </c>
      <c r="I6" s="52">
        <v>2018</v>
      </c>
    </row>
    <row r="7" spans="2:9" s="6" customFormat="1" ht="19.5" customHeight="1" thickBot="1" x14ac:dyDescent="0.3">
      <c r="B7" s="59"/>
      <c r="C7" s="147" t="s">
        <v>94</v>
      </c>
      <c r="D7" s="148"/>
      <c r="E7" s="148"/>
      <c r="F7" s="148"/>
      <c r="G7" s="148"/>
      <c r="H7" s="148"/>
      <c r="I7" s="149"/>
    </row>
    <row r="8" spans="2:9" ht="15" customHeight="1" x14ac:dyDescent="0.2">
      <c r="B8" s="85" t="s">
        <v>0</v>
      </c>
      <c r="C8" s="84">
        <v>237.88635275132017</v>
      </c>
      <c r="D8" s="25">
        <v>234.72730176053213</v>
      </c>
      <c r="E8" s="25">
        <v>240.09556012533321</v>
      </c>
      <c r="F8" s="41"/>
      <c r="G8" s="25">
        <v>374.7586367219721</v>
      </c>
      <c r="H8" s="25">
        <v>366.49490497287087</v>
      </c>
      <c r="I8" s="94">
        <v>373.28276238272377</v>
      </c>
    </row>
    <row r="9" spans="2:9" ht="15" customHeight="1" x14ac:dyDescent="0.2">
      <c r="B9" s="62" t="s">
        <v>57</v>
      </c>
      <c r="C9" s="74">
        <v>52.678690041198749</v>
      </c>
      <c r="D9" s="18">
        <v>51.143171770961615</v>
      </c>
      <c r="E9" s="18">
        <v>54.858347644814302</v>
      </c>
      <c r="F9" s="42"/>
      <c r="G9" s="18">
        <v>89.510327984569955</v>
      </c>
      <c r="H9" s="18">
        <v>85.395388157797484</v>
      </c>
      <c r="I9" s="75">
        <v>91.702996657149384</v>
      </c>
    </row>
    <row r="10" spans="2:9" ht="15" customHeight="1" x14ac:dyDescent="0.2">
      <c r="B10" s="62" t="s">
        <v>58</v>
      </c>
      <c r="C10" s="74">
        <v>9.0323504688065608</v>
      </c>
      <c r="D10" s="18">
        <v>9.7346946952373727</v>
      </c>
      <c r="E10" s="18">
        <v>10.886032013076164</v>
      </c>
      <c r="F10" s="42"/>
      <c r="G10" s="18">
        <v>12.52168476158174</v>
      </c>
      <c r="H10" s="18">
        <v>13.752095049657022</v>
      </c>
      <c r="I10" s="75">
        <v>14.688668230588409</v>
      </c>
    </row>
    <row r="11" spans="2:9" ht="15" customHeight="1" x14ac:dyDescent="0.2">
      <c r="B11" s="62" t="s">
        <v>59</v>
      </c>
      <c r="C11" s="74">
        <v>28.661882196480157</v>
      </c>
      <c r="D11" s="18">
        <v>28.62323756054662</v>
      </c>
      <c r="E11" s="18">
        <v>31.071219367494646</v>
      </c>
      <c r="F11" s="42"/>
      <c r="G11" s="18">
        <v>45.662058777427163</v>
      </c>
      <c r="H11" s="18">
        <v>45.310016276038574</v>
      </c>
      <c r="I11" s="75">
        <v>48.353752637875303</v>
      </c>
    </row>
    <row r="12" spans="2:9" ht="15" customHeight="1" x14ac:dyDescent="0.2">
      <c r="B12" s="62" t="s">
        <v>60</v>
      </c>
      <c r="C12" s="74">
        <v>97.399624009291259</v>
      </c>
      <c r="D12" s="18">
        <v>98.529560841102651</v>
      </c>
      <c r="E12" s="18">
        <v>97.399122922053337</v>
      </c>
      <c r="F12" s="42"/>
      <c r="G12" s="18">
        <v>151.15639615812046</v>
      </c>
      <c r="H12" s="18">
        <v>151.91549007490636</v>
      </c>
      <c r="I12" s="75">
        <v>150.54784255319342</v>
      </c>
    </row>
    <row r="13" spans="2:9" ht="15" customHeight="1" x14ac:dyDescent="0.2">
      <c r="B13" s="62" t="s">
        <v>61</v>
      </c>
      <c r="C13" s="74">
        <v>3.5765349376571591</v>
      </c>
      <c r="D13" s="18">
        <v>3.8336374428756712</v>
      </c>
      <c r="E13" s="18">
        <v>3.5602474977257437</v>
      </c>
      <c r="F13" s="42"/>
      <c r="G13" s="18">
        <v>6.0372132394174676</v>
      </c>
      <c r="H13" s="18">
        <v>6.3439355628235994</v>
      </c>
      <c r="I13" s="75">
        <v>5.9322422495895388</v>
      </c>
    </row>
    <row r="14" spans="2:9" ht="15" customHeight="1" x14ac:dyDescent="0.2">
      <c r="B14" s="62" t="s">
        <v>62</v>
      </c>
      <c r="C14" s="74">
        <v>4.5688580243838208</v>
      </c>
      <c r="D14" s="18">
        <v>4.3292704351382847</v>
      </c>
      <c r="E14" s="18">
        <v>4.9335547695321189</v>
      </c>
      <c r="F14" s="42"/>
      <c r="G14" s="18">
        <v>4.8710430170236414</v>
      </c>
      <c r="H14" s="18">
        <v>4.9600867776570832</v>
      </c>
      <c r="I14" s="75">
        <v>4.7430758822928771</v>
      </c>
    </row>
    <row r="15" spans="2:9" ht="15" customHeight="1" thickBot="1" x14ac:dyDescent="0.25">
      <c r="B15" s="86" t="s">
        <v>50</v>
      </c>
      <c r="C15" s="91">
        <v>41.968413073502383</v>
      </c>
      <c r="D15" s="19">
        <v>38.533729014670023</v>
      </c>
      <c r="E15" s="19">
        <v>37.387035910636975</v>
      </c>
      <c r="F15" s="45"/>
      <c r="G15" s="19">
        <v>64.99991278383159</v>
      </c>
      <c r="H15" s="19">
        <v>58.817893073990788</v>
      </c>
      <c r="I15" s="93">
        <v>57.314184172034921</v>
      </c>
    </row>
    <row r="16" spans="2:9" x14ac:dyDescent="0.2">
      <c r="B16" s="54"/>
    </row>
    <row r="17" spans="2:16" x14ac:dyDescent="0.2">
      <c r="B17" s="55"/>
      <c r="C17" s="55"/>
      <c r="D17" s="55"/>
      <c r="E17" s="55"/>
      <c r="F17" s="55"/>
      <c r="G17" s="55"/>
      <c r="H17" s="55"/>
      <c r="I17" s="55"/>
    </row>
    <row r="18" spans="2:16" x14ac:dyDescent="0.2">
      <c r="B18" s="134" t="str">
        <f>'Ulykkesfrekvens, hovedbrancher'!B19:K19</f>
        <v>DA UlykkesStatistik 2018</v>
      </c>
      <c r="C18" s="134"/>
      <c r="D18" s="134"/>
      <c r="E18" s="134"/>
      <c r="F18" s="134"/>
      <c r="G18" s="134"/>
      <c r="H18" s="134"/>
      <c r="I18" s="134"/>
      <c r="P18" s="49" t="s">
        <v>1</v>
      </c>
    </row>
    <row r="19" spans="2:16" ht="15" x14ac:dyDescent="0.25">
      <c r="B19" s="9"/>
      <c r="E19" s="87" t="s">
        <v>1</v>
      </c>
    </row>
  </sheetData>
  <mergeCells count="5">
    <mergeCell ref="B4:G4"/>
    <mergeCell ref="C5:E5"/>
    <mergeCell ref="G5:I5"/>
    <mergeCell ref="C7:I7"/>
    <mergeCell ref="B18:I18"/>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80621-64E0-4CC8-AC36-255287F85D2D}">
  <dimension ref="B1:P19"/>
  <sheetViews>
    <sheetView zoomScaleNormal="100" zoomScaleSheetLayoutView="100" workbookViewId="0"/>
  </sheetViews>
  <sheetFormatPr defaultColWidth="9.140625" defaultRowHeight="12.75" x14ac:dyDescent="0.2"/>
  <cols>
    <col min="1" max="1" width="2.7109375" style="2" customWidth="1"/>
    <col min="2" max="2" width="50.42578125" style="2" bestFit="1"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33" t="s">
        <v>131</v>
      </c>
      <c r="C4" s="133"/>
      <c r="D4" s="133"/>
      <c r="E4" s="133"/>
      <c r="F4" s="133"/>
      <c r="G4" s="133"/>
      <c r="H4" s="7"/>
    </row>
    <row r="5" spans="2:9" ht="18" customHeight="1" x14ac:dyDescent="0.2">
      <c r="B5" s="16"/>
      <c r="C5" s="140" t="s">
        <v>28</v>
      </c>
      <c r="D5" s="141"/>
      <c r="E5" s="141"/>
      <c r="F5" s="90"/>
      <c r="G5" s="135" t="s">
        <v>29</v>
      </c>
      <c r="H5" s="135"/>
      <c r="I5" s="136"/>
    </row>
    <row r="6" spans="2:9" s="6" customFormat="1" ht="18" customHeight="1" thickBot="1" x14ac:dyDescent="0.3">
      <c r="B6" s="17"/>
      <c r="C6" s="22" t="s">
        <v>34</v>
      </c>
      <c r="D6" s="48">
        <v>2017</v>
      </c>
      <c r="E6" s="48">
        <v>2018</v>
      </c>
      <c r="F6" s="40"/>
      <c r="G6" s="50" t="s">
        <v>34</v>
      </c>
      <c r="H6" s="51">
        <v>2017</v>
      </c>
      <c r="I6" s="52">
        <v>2018</v>
      </c>
    </row>
    <row r="7" spans="2:9" s="6" customFormat="1" ht="19.5" customHeight="1" thickBot="1" x14ac:dyDescent="0.3">
      <c r="B7" s="59"/>
      <c r="C7" s="147" t="s">
        <v>94</v>
      </c>
      <c r="D7" s="148"/>
      <c r="E7" s="148"/>
      <c r="F7" s="148"/>
      <c r="G7" s="148"/>
      <c r="H7" s="148"/>
      <c r="I7" s="149"/>
    </row>
    <row r="8" spans="2:9" ht="15" customHeight="1" x14ac:dyDescent="0.2">
      <c r="B8" s="85" t="s">
        <v>0</v>
      </c>
      <c r="C8" s="95" t="s">
        <v>115</v>
      </c>
      <c r="D8" s="100" t="s">
        <v>115</v>
      </c>
      <c r="E8" s="18">
        <v>240.09556012533329</v>
      </c>
      <c r="F8" s="41"/>
      <c r="G8" s="101" t="s">
        <v>115</v>
      </c>
      <c r="H8" s="100" t="s">
        <v>115</v>
      </c>
      <c r="I8" s="104">
        <v>373.28276238272377</v>
      </c>
    </row>
    <row r="9" spans="2:9" ht="15" customHeight="1" x14ac:dyDescent="0.2">
      <c r="B9" s="62" t="s">
        <v>109</v>
      </c>
      <c r="C9" s="96" t="s">
        <v>115</v>
      </c>
      <c r="D9" s="99" t="s">
        <v>115</v>
      </c>
      <c r="E9" s="18">
        <v>16.809924104725528</v>
      </c>
      <c r="F9" s="42"/>
      <c r="G9" s="102" t="s">
        <v>115</v>
      </c>
      <c r="H9" s="99" t="s">
        <v>115</v>
      </c>
      <c r="I9" s="105">
        <v>27.154993064008469</v>
      </c>
    </row>
    <row r="10" spans="2:9" ht="15" customHeight="1" x14ac:dyDescent="0.2">
      <c r="B10" s="62" t="s">
        <v>110</v>
      </c>
      <c r="C10" s="96" t="s">
        <v>115</v>
      </c>
      <c r="D10" s="99" t="s">
        <v>115</v>
      </c>
      <c r="E10" s="18">
        <v>42.217029202162792</v>
      </c>
      <c r="F10" s="42"/>
      <c r="G10" s="102" t="s">
        <v>115</v>
      </c>
      <c r="H10" s="99" t="s">
        <v>115</v>
      </c>
      <c r="I10" s="105">
        <v>70.741552668381004</v>
      </c>
    </row>
    <row r="11" spans="2:9" ht="15" customHeight="1" x14ac:dyDescent="0.2">
      <c r="B11" s="62" t="s">
        <v>111</v>
      </c>
      <c r="C11" s="96" t="s">
        <v>115</v>
      </c>
      <c r="D11" s="99" t="s">
        <v>115</v>
      </c>
      <c r="E11" s="18">
        <v>46.524892434441128</v>
      </c>
      <c r="F11" s="42"/>
      <c r="G11" s="102" t="s">
        <v>115</v>
      </c>
      <c r="H11" s="99" t="s">
        <v>115</v>
      </c>
      <c r="I11" s="105">
        <v>72.620779050217607</v>
      </c>
    </row>
    <row r="12" spans="2:9" ht="15" customHeight="1" x14ac:dyDescent="0.2">
      <c r="B12" s="62" t="s">
        <v>112</v>
      </c>
      <c r="C12" s="96" t="s">
        <v>115</v>
      </c>
      <c r="D12" s="99" t="s">
        <v>115</v>
      </c>
      <c r="E12" s="18">
        <v>23.32857428889422</v>
      </c>
      <c r="F12" s="42"/>
      <c r="G12" s="102" t="s">
        <v>115</v>
      </c>
      <c r="H12" s="99" t="s">
        <v>115</v>
      </c>
      <c r="I12" s="105">
        <v>36.826866224522135</v>
      </c>
    </row>
    <row r="13" spans="2:9" ht="15" customHeight="1" x14ac:dyDescent="0.2">
      <c r="B13" s="62" t="s">
        <v>113</v>
      </c>
      <c r="C13" s="96" t="s">
        <v>115</v>
      </c>
      <c r="D13" s="99" t="s">
        <v>115</v>
      </c>
      <c r="E13" s="18">
        <v>41.254979888243753</v>
      </c>
      <c r="F13" s="42"/>
      <c r="G13" s="102" t="s">
        <v>115</v>
      </c>
      <c r="H13" s="99" t="s">
        <v>115</v>
      </c>
      <c r="I13" s="105">
        <v>63.199072315368042</v>
      </c>
    </row>
    <row r="14" spans="2:9" ht="15" customHeight="1" x14ac:dyDescent="0.2">
      <c r="B14" s="62" t="s">
        <v>114</v>
      </c>
      <c r="C14" s="96" t="s">
        <v>115</v>
      </c>
      <c r="D14" s="99" t="s">
        <v>115</v>
      </c>
      <c r="E14" s="18">
        <v>6.1470209220345327</v>
      </c>
      <c r="F14" s="42"/>
      <c r="G14" s="102" t="s">
        <v>115</v>
      </c>
      <c r="H14" s="99" t="s">
        <v>115</v>
      </c>
      <c r="I14" s="105">
        <v>5.2066225350720448</v>
      </c>
    </row>
    <row r="15" spans="2:9" ht="15" customHeight="1" thickBot="1" x14ac:dyDescent="0.25">
      <c r="B15" s="86" t="s">
        <v>50</v>
      </c>
      <c r="C15" s="97" t="s">
        <v>115</v>
      </c>
      <c r="D15" s="98" t="s">
        <v>115</v>
      </c>
      <c r="E15" s="19">
        <v>63.813139284831372</v>
      </c>
      <c r="F15" s="45"/>
      <c r="G15" s="103" t="s">
        <v>115</v>
      </c>
      <c r="H15" s="98" t="s">
        <v>115</v>
      </c>
      <c r="I15" s="106">
        <v>97.532876525154535</v>
      </c>
    </row>
    <row r="16" spans="2:9" x14ac:dyDescent="0.2">
      <c r="B16" s="54"/>
    </row>
    <row r="17" spans="2:16" ht="12.75" customHeight="1" x14ac:dyDescent="0.2">
      <c r="B17" s="142" t="s">
        <v>118</v>
      </c>
      <c r="C17" s="142"/>
      <c r="D17" s="142"/>
      <c r="E17" s="142"/>
      <c r="F17" s="55"/>
      <c r="G17" s="55"/>
      <c r="H17" s="55"/>
      <c r="I17" s="55"/>
    </row>
    <row r="18" spans="2:16" x14ac:dyDescent="0.2">
      <c r="B18" s="134" t="str">
        <f>'Ulykkesfrekvens, hovedbrancher'!B19:K19</f>
        <v>DA UlykkesStatistik 2018</v>
      </c>
      <c r="C18" s="134"/>
      <c r="D18" s="134"/>
      <c r="E18" s="134"/>
      <c r="F18" s="134"/>
      <c r="G18" s="134"/>
      <c r="H18" s="134"/>
      <c r="I18" s="134"/>
      <c r="P18" s="49" t="s">
        <v>1</v>
      </c>
    </row>
    <row r="19" spans="2:16" ht="15" x14ac:dyDescent="0.25">
      <c r="B19" s="9"/>
      <c r="E19" s="87" t="s">
        <v>1</v>
      </c>
    </row>
  </sheetData>
  <mergeCells count="6">
    <mergeCell ref="B4:G4"/>
    <mergeCell ref="C5:E5"/>
    <mergeCell ref="G5:I5"/>
    <mergeCell ref="C7:I7"/>
    <mergeCell ref="B18:I18"/>
    <mergeCell ref="B17:E17"/>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93F70-3F97-4722-A67B-128E769A745A}">
  <dimension ref="B1:P21"/>
  <sheetViews>
    <sheetView zoomScaleNormal="100" zoomScaleSheetLayoutView="100" workbookViewId="0"/>
  </sheetViews>
  <sheetFormatPr defaultColWidth="9.140625" defaultRowHeight="12.75" x14ac:dyDescent="0.2"/>
  <cols>
    <col min="1" max="1" width="2.7109375" style="2" customWidth="1"/>
    <col min="2" max="2" width="51.28515625" style="2" bestFit="1"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33" t="s">
        <v>132</v>
      </c>
      <c r="C4" s="133"/>
      <c r="D4" s="133"/>
      <c r="E4" s="133"/>
      <c r="F4" s="133"/>
      <c r="G4" s="133"/>
      <c r="H4" s="7"/>
    </row>
    <row r="5" spans="2:9" ht="18" customHeight="1" x14ac:dyDescent="0.2">
      <c r="B5" s="16"/>
      <c r="C5" s="140" t="s">
        <v>28</v>
      </c>
      <c r="D5" s="141"/>
      <c r="E5" s="141"/>
      <c r="F5" s="63"/>
      <c r="G5" s="135" t="s">
        <v>29</v>
      </c>
      <c r="H5" s="135"/>
      <c r="I5" s="136"/>
    </row>
    <row r="6" spans="2:9" s="6" customFormat="1" ht="18" customHeight="1" thickBot="1" x14ac:dyDescent="0.3">
      <c r="B6" s="17"/>
      <c r="C6" s="22" t="s">
        <v>34</v>
      </c>
      <c r="D6" s="48">
        <v>2017</v>
      </c>
      <c r="E6" s="48">
        <v>2018</v>
      </c>
      <c r="F6" s="40"/>
      <c r="G6" s="50" t="s">
        <v>34</v>
      </c>
      <c r="H6" s="51">
        <v>2017</v>
      </c>
      <c r="I6" s="52">
        <v>2018</v>
      </c>
    </row>
    <row r="7" spans="2:9" s="6" customFormat="1" ht="19.5" customHeight="1" thickBot="1" x14ac:dyDescent="0.3">
      <c r="B7" s="59"/>
      <c r="C7" s="150" t="s">
        <v>94</v>
      </c>
      <c r="D7" s="151"/>
      <c r="E7" s="151"/>
      <c r="F7" s="151"/>
      <c r="G7" s="151"/>
      <c r="H7" s="151"/>
      <c r="I7" s="152"/>
    </row>
    <row r="8" spans="2:9" s="6" customFormat="1" ht="15" customHeight="1" x14ac:dyDescent="0.2">
      <c r="B8" s="81" t="s">
        <v>0</v>
      </c>
      <c r="C8" s="84">
        <v>237.88635275131901</v>
      </c>
      <c r="D8" s="25">
        <v>234.72730176053142</v>
      </c>
      <c r="E8" s="25">
        <v>240.09556012533128</v>
      </c>
      <c r="F8" s="25"/>
      <c r="G8" s="25">
        <v>374.75863672197119</v>
      </c>
      <c r="H8" s="25">
        <v>366.4949049728699</v>
      </c>
      <c r="I8" s="94">
        <v>373.28276238272423</v>
      </c>
    </row>
    <row r="9" spans="2:9" ht="15" customHeight="1" x14ac:dyDescent="0.2">
      <c r="B9" s="70" t="s">
        <v>105</v>
      </c>
      <c r="C9" s="74">
        <v>88.04865783080119</v>
      </c>
      <c r="D9" s="18">
        <v>88.162788606748293</v>
      </c>
      <c r="E9" s="18">
        <v>86.679112401648155</v>
      </c>
      <c r="F9" s="18"/>
      <c r="G9" s="18">
        <v>137.51389623326153</v>
      </c>
      <c r="H9" s="18">
        <v>134.84587755111315</v>
      </c>
      <c r="I9" s="75">
        <v>134.72631798318545</v>
      </c>
    </row>
    <row r="10" spans="2:9" ht="15" customHeight="1" x14ac:dyDescent="0.2">
      <c r="B10" s="70" t="s">
        <v>104</v>
      </c>
      <c r="C10" s="74">
        <v>41.623571655316496</v>
      </c>
      <c r="D10" s="18">
        <v>41.073218731528264</v>
      </c>
      <c r="E10" s="18">
        <v>40.359108208313906</v>
      </c>
      <c r="F10" s="42"/>
      <c r="G10" s="18">
        <v>66.910876196532939</v>
      </c>
      <c r="H10" s="18">
        <v>65.808964640104463</v>
      </c>
      <c r="I10" s="75">
        <v>63.310205314293547</v>
      </c>
    </row>
    <row r="11" spans="2:9" ht="15" customHeight="1" x14ac:dyDescent="0.2">
      <c r="B11" s="70" t="s">
        <v>103</v>
      </c>
      <c r="C11" s="74">
        <v>39.649753000272767</v>
      </c>
      <c r="D11" s="18">
        <v>36.621860543422784</v>
      </c>
      <c r="E11" s="18">
        <v>38.662215947872163</v>
      </c>
      <c r="F11" s="42"/>
      <c r="G11" s="18">
        <v>63.38796651425718</v>
      </c>
      <c r="H11" s="18">
        <v>57.464921321377062</v>
      </c>
      <c r="I11" s="75">
        <v>61.746052293277799</v>
      </c>
    </row>
    <row r="12" spans="2:9" ht="15" customHeight="1" x14ac:dyDescent="0.2">
      <c r="B12" s="70" t="s">
        <v>102</v>
      </c>
      <c r="C12" s="74">
        <v>21.213125303173161</v>
      </c>
      <c r="D12" s="18">
        <v>21.07874201695703</v>
      </c>
      <c r="E12" s="18">
        <v>19.962491438075659</v>
      </c>
      <c r="F12" s="42"/>
      <c r="G12" s="18">
        <v>33.806521783917077</v>
      </c>
      <c r="H12" s="18">
        <v>33.519852290447851</v>
      </c>
      <c r="I12" s="75">
        <v>30.817221351827808</v>
      </c>
    </row>
    <row r="13" spans="2:9" ht="15" customHeight="1" x14ac:dyDescent="0.2">
      <c r="B13" s="70" t="s">
        <v>99</v>
      </c>
      <c r="C13" s="74">
        <v>11.169259548833359</v>
      </c>
      <c r="D13" s="18">
        <v>10.404170684974778</v>
      </c>
      <c r="E13" s="18">
        <v>10.62624583199506</v>
      </c>
      <c r="F13" s="42"/>
      <c r="G13" s="18">
        <v>17.736866790008808</v>
      </c>
      <c r="H13" s="18">
        <v>16.46274364974045</v>
      </c>
      <c r="I13" s="75">
        <v>15.66576102426319</v>
      </c>
    </row>
    <row r="14" spans="2:9" ht="15" customHeight="1" x14ac:dyDescent="0.2">
      <c r="B14" s="70" t="s">
        <v>101</v>
      </c>
      <c r="C14" s="74">
        <v>25.531816434100875</v>
      </c>
      <c r="D14" s="18">
        <v>25.011123562066828</v>
      </c>
      <c r="E14" s="18">
        <v>24.198229371534019</v>
      </c>
      <c r="F14" s="42"/>
      <c r="G14" s="18">
        <v>38.83051511529316</v>
      </c>
      <c r="H14" s="18">
        <v>38.978802867580228</v>
      </c>
      <c r="I14" s="75">
        <v>36.600795591333871</v>
      </c>
    </row>
    <row r="15" spans="2:9" ht="15" customHeight="1" x14ac:dyDescent="0.2">
      <c r="B15" s="70" t="s">
        <v>100</v>
      </c>
      <c r="C15" s="74">
        <v>5.0848199925386623</v>
      </c>
      <c r="D15" s="18">
        <v>4.3633541859338889</v>
      </c>
      <c r="E15" s="18">
        <v>4.6413826922834431</v>
      </c>
      <c r="F15" s="42"/>
      <c r="G15" s="18">
        <v>7.8636486973500475</v>
      </c>
      <c r="H15" s="18">
        <v>6.9365599899995916</v>
      </c>
      <c r="I15" s="75">
        <v>7.3352022378462163</v>
      </c>
    </row>
    <row r="16" spans="2:9" ht="15" customHeight="1" x14ac:dyDescent="0.2">
      <c r="B16" s="70" t="s">
        <v>106</v>
      </c>
      <c r="C16" s="74">
        <v>1.0392108662170665</v>
      </c>
      <c r="D16" s="18">
        <v>0.80056130107505452</v>
      </c>
      <c r="E16" s="18">
        <v>1.1925025321617879</v>
      </c>
      <c r="F16" s="42"/>
      <c r="G16" s="18">
        <v>1.5530924896575677</v>
      </c>
      <c r="H16" s="18">
        <v>1.0765439705291555</v>
      </c>
      <c r="I16" s="75">
        <v>1.8387611957157133</v>
      </c>
    </row>
    <row r="17" spans="2:16" ht="15" customHeight="1" thickBot="1" x14ac:dyDescent="0.25">
      <c r="B17" s="82" t="s">
        <v>107</v>
      </c>
      <c r="C17" s="91">
        <v>4.5261381200653679</v>
      </c>
      <c r="D17" s="19">
        <v>7.211482127824552</v>
      </c>
      <c r="E17" s="19">
        <v>13.774271701447145</v>
      </c>
      <c r="F17" s="43"/>
      <c r="G17" s="19">
        <v>7.1552529016927071</v>
      </c>
      <c r="H17" s="19">
        <v>11.400638691977981</v>
      </c>
      <c r="I17" s="93">
        <v>21.242445390980759</v>
      </c>
    </row>
    <row r="18" spans="2:16" x14ac:dyDescent="0.2">
      <c r="B18" s="54"/>
    </row>
    <row r="19" spans="2:16" x14ac:dyDescent="0.2">
      <c r="B19" s="55"/>
      <c r="C19" s="55"/>
      <c r="D19" s="55"/>
      <c r="E19" s="55"/>
      <c r="F19" s="55"/>
      <c r="G19" s="55"/>
      <c r="H19" s="55"/>
      <c r="I19" s="55"/>
    </row>
    <row r="20" spans="2:16" x14ac:dyDescent="0.2">
      <c r="B20" s="134" t="str">
        <f>'Ulykkesfrekvens, hovedbrancher'!B19:K19</f>
        <v>DA UlykkesStatistik 2018</v>
      </c>
      <c r="C20" s="134"/>
      <c r="D20" s="134"/>
      <c r="E20" s="134"/>
      <c r="F20" s="134"/>
      <c r="G20" s="134"/>
      <c r="H20" s="134"/>
      <c r="I20" s="134"/>
      <c r="P20" s="49" t="s">
        <v>1</v>
      </c>
    </row>
    <row r="21" spans="2:16" ht="15" x14ac:dyDescent="0.25">
      <c r="B21" s="9"/>
    </row>
  </sheetData>
  <mergeCells count="5">
    <mergeCell ref="B4:G4"/>
    <mergeCell ref="C5:E5"/>
    <mergeCell ref="G5:I5"/>
    <mergeCell ref="C7:I7"/>
    <mergeCell ref="B20:I20"/>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00466-8581-4A7B-9E72-1DA5DF41ABE6}">
  <dimension ref="B1:P18"/>
  <sheetViews>
    <sheetView zoomScaleNormal="100" zoomScaleSheetLayoutView="100" workbookViewId="0"/>
  </sheetViews>
  <sheetFormatPr defaultColWidth="9.140625" defaultRowHeight="12.75" x14ac:dyDescent="0.2"/>
  <cols>
    <col min="1" max="1" width="2.7109375" style="2" customWidth="1"/>
    <col min="2" max="2" width="13.7109375" style="2" customWidth="1"/>
    <col min="3" max="5" width="14.7109375" style="5" customWidth="1"/>
    <col min="6" max="6" width="3.42578125" style="5" customWidth="1"/>
    <col min="7" max="9" width="14.7109375" style="2" customWidth="1"/>
    <col min="10" max="16384" width="9.140625" style="2"/>
  </cols>
  <sheetData>
    <row r="1" spans="2:14" ht="12" customHeight="1" x14ac:dyDescent="0.2"/>
    <row r="2" spans="2:14" ht="60" customHeight="1" x14ac:dyDescent="0.2">
      <c r="F2" s="2"/>
    </row>
    <row r="3" spans="2:14" ht="30" customHeight="1" x14ac:dyDescent="0.2">
      <c r="F3" s="2"/>
    </row>
    <row r="4" spans="2:14" ht="30" customHeight="1" thickBot="1" x14ac:dyDescent="0.25">
      <c r="B4" s="133" t="s">
        <v>133</v>
      </c>
      <c r="C4" s="133"/>
      <c r="D4" s="133"/>
      <c r="E4" s="133"/>
      <c r="F4" s="133"/>
      <c r="G4" s="133"/>
      <c r="H4" s="133"/>
    </row>
    <row r="5" spans="2:14" ht="18" customHeight="1" x14ac:dyDescent="0.2">
      <c r="B5" s="16"/>
      <c r="C5" s="140" t="s">
        <v>28</v>
      </c>
      <c r="D5" s="141"/>
      <c r="E5" s="141"/>
      <c r="F5" s="44"/>
      <c r="G5" s="135" t="s">
        <v>29</v>
      </c>
      <c r="H5" s="135"/>
      <c r="I5" s="136"/>
    </row>
    <row r="6" spans="2:14" s="6" customFormat="1" ht="18" customHeight="1" thickBot="1" x14ac:dyDescent="0.3">
      <c r="B6" s="17"/>
      <c r="C6" s="22" t="s">
        <v>34</v>
      </c>
      <c r="D6" s="48">
        <v>2017</v>
      </c>
      <c r="E6" s="48">
        <v>2018</v>
      </c>
      <c r="F6" s="40"/>
      <c r="G6" s="50" t="s">
        <v>34</v>
      </c>
      <c r="H6" s="48">
        <v>2017</v>
      </c>
      <c r="I6" s="52">
        <v>2018</v>
      </c>
    </row>
    <row r="7" spans="2:14" s="6" customFormat="1" ht="19.5" customHeight="1" thickBot="1" x14ac:dyDescent="0.3">
      <c r="B7" s="59"/>
      <c r="C7" s="153" t="s">
        <v>94</v>
      </c>
      <c r="D7" s="154"/>
      <c r="E7" s="154"/>
      <c r="F7" s="154"/>
      <c r="G7" s="154"/>
      <c r="H7" s="154"/>
      <c r="I7" s="155"/>
    </row>
    <row r="8" spans="2:14" ht="15" customHeight="1" x14ac:dyDescent="0.2">
      <c r="B8" s="61" t="s">
        <v>67</v>
      </c>
      <c r="C8" s="84">
        <v>227.48960492331574</v>
      </c>
      <c r="D8" s="18">
        <v>216.27303853664344</v>
      </c>
      <c r="E8" s="25">
        <v>249.10791451565066</v>
      </c>
      <c r="F8" s="41"/>
      <c r="G8" s="25">
        <v>245.57303257759099</v>
      </c>
      <c r="H8" s="25">
        <v>239.17160018608703</v>
      </c>
      <c r="I8" s="94">
        <v>269.56201575366589</v>
      </c>
    </row>
    <row r="9" spans="2:14" ht="15" customHeight="1" x14ac:dyDescent="0.2">
      <c r="B9" s="62" t="s">
        <v>63</v>
      </c>
      <c r="C9" s="74">
        <v>284.50696901985623</v>
      </c>
      <c r="D9" s="18">
        <v>283.21425175070351</v>
      </c>
      <c r="E9" s="18">
        <v>294.09638526009138</v>
      </c>
      <c r="F9" s="42"/>
      <c r="G9" s="18">
        <v>387.650414657037</v>
      </c>
      <c r="H9" s="18">
        <v>383.46760541879473</v>
      </c>
      <c r="I9" s="75">
        <v>392.99204026907188</v>
      </c>
    </row>
    <row r="10" spans="2:14" ht="15" customHeight="1" x14ac:dyDescent="0.2">
      <c r="B10" s="62" t="s">
        <v>64</v>
      </c>
      <c r="C10" s="74">
        <v>233.68659925806799</v>
      </c>
      <c r="D10" s="18">
        <v>233.90828722459673</v>
      </c>
      <c r="E10" s="18">
        <v>228.09946790568986</v>
      </c>
      <c r="F10" s="42"/>
      <c r="G10" s="18">
        <v>396.99297640533678</v>
      </c>
      <c r="H10" s="18">
        <v>389.51706814187156</v>
      </c>
      <c r="I10" s="75">
        <v>381.15402549217561</v>
      </c>
    </row>
    <row r="11" spans="2:14" ht="15" customHeight="1" x14ac:dyDescent="0.2">
      <c r="B11" s="62" t="s">
        <v>65</v>
      </c>
      <c r="C11" s="74">
        <v>218.34539505430592</v>
      </c>
      <c r="D11" s="18">
        <v>208.86177217385946</v>
      </c>
      <c r="E11" s="18">
        <v>214.98539102646725</v>
      </c>
      <c r="F11" s="42"/>
      <c r="G11" s="18">
        <v>381.09749691623034</v>
      </c>
      <c r="H11" s="18">
        <v>362.33096867066564</v>
      </c>
      <c r="I11" s="75">
        <v>375.82885121601208</v>
      </c>
    </row>
    <row r="12" spans="2:14" ht="15" customHeight="1" x14ac:dyDescent="0.2">
      <c r="B12" s="62" t="s">
        <v>66</v>
      </c>
      <c r="C12" s="74">
        <v>236.26210946922447</v>
      </c>
      <c r="D12" s="18">
        <v>235.77577829185947</v>
      </c>
      <c r="E12" s="18">
        <v>228.46206520431366</v>
      </c>
      <c r="F12" s="42"/>
      <c r="G12" s="18">
        <v>377.12243624310167</v>
      </c>
      <c r="H12" s="18">
        <v>375.65412980511525</v>
      </c>
      <c r="I12" s="75">
        <v>369.94438967990135</v>
      </c>
    </row>
    <row r="13" spans="2:14" ht="15" customHeight="1" x14ac:dyDescent="0.2">
      <c r="B13" s="62" t="s">
        <v>68</v>
      </c>
      <c r="C13" s="74">
        <v>222.1183991544562</v>
      </c>
      <c r="D13" s="18">
        <v>218.28035848979465</v>
      </c>
      <c r="E13" s="18">
        <v>256.25343059398466</v>
      </c>
      <c r="F13" s="42"/>
      <c r="G13" s="18">
        <v>334.03516351464805</v>
      </c>
      <c r="H13" s="18">
        <v>323.75451381270153</v>
      </c>
      <c r="I13" s="75">
        <v>364.68329369797021</v>
      </c>
    </row>
    <row r="14" spans="2:14" ht="15" customHeight="1" thickBot="1" x14ac:dyDescent="0.25">
      <c r="B14" s="53" t="s">
        <v>0</v>
      </c>
      <c r="C14" s="91">
        <v>237.88635275161175</v>
      </c>
      <c r="D14" s="19">
        <v>234.72730176048643</v>
      </c>
      <c r="E14" s="19">
        <v>240.09556012534631</v>
      </c>
      <c r="F14" s="45"/>
      <c r="G14" s="19">
        <v>374.75863672192372</v>
      </c>
      <c r="H14" s="19">
        <v>366.49490497289503</v>
      </c>
      <c r="I14" s="93">
        <v>373.28276238275055</v>
      </c>
    </row>
    <row r="15" spans="2:14" x14ac:dyDescent="0.2">
      <c r="B15" s="54"/>
    </row>
    <row r="16" spans="2:14" ht="12.75" customHeight="1" x14ac:dyDescent="0.2">
      <c r="B16" s="142"/>
      <c r="C16" s="142"/>
      <c r="D16" s="142"/>
      <c r="E16" s="142"/>
      <c r="F16" s="142"/>
      <c r="G16" s="142"/>
      <c r="H16" s="142"/>
      <c r="I16" s="142"/>
      <c r="N16" s="68" t="s">
        <v>1</v>
      </c>
    </row>
    <row r="17" spans="2:16" x14ac:dyDescent="0.2">
      <c r="B17" s="134" t="str">
        <f>'Ulykkesfrekvens, hovedbrancher'!B19:K19</f>
        <v>DA UlykkesStatistik 2018</v>
      </c>
      <c r="C17" s="134"/>
      <c r="D17" s="134"/>
      <c r="E17" s="134"/>
      <c r="F17" s="134"/>
      <c r="G17" s="134"/>
      <c r="H17" s="134"/>
      <c r="I17" s="134"/>
      <c r="P17" s="49" t="s">
        <v>1</v>
      </c>
    </row>
    <row r="18" spans="2:16" ht="15" x14ac:dyDescent="0.25">
      <c r="B18" s="9"/>
    </row>
  </sheetData>
  <mergeCells count="6">
    <mergeCell ref="B4:H4"/>
    <mergeCell ref="B17:I17"/>
    <mergeCell ref="C7:I7"/>
    <mergeCell ref="B16:I16"/>
    <mergeCell ref="C5:E5"/>
    <mergeCell ref="G5:I5"/>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0F83-2077-4A0A-BCF2-44FD41CD996F}">
  <dimension ref="B1:P17"/>
  <sheetViews>
    <sheetView zoomScaleNormal="100" zoomScaleSheetLayoutView="100" workbookViewId="0"/>
  </sheetViews>
  <sheetFormatPr defaultColWidth="9.140625" defaultRowHeight="12.75" x14ac:dyDescent="0.2"/>
  <cols>
    <col min="1" max="1" width="2.7109375" style="2" customWidth="1"/>
    <col min="2" max="2" width="20.42578125" style="2" bestFit="1" customWidth="1"/>
    <col min="3" max="5" width="14.7109375" style="5" customWidth="1"/>
    <col min="6" max="6" width="3.42578125" style="5" customWidth="1"/>
    <col min="7" max="9" width="14.7109375" style="2" customWidth="1"/>
    <col min="10" max="16384" width="9.140625" style="2"/>
  </cols>
  <sheetData>
    <row r="1" spans="2:16" ht="12" customHeight="1" x14ac:dyDescent="0.2"/>
    <row r="2" spans="2:16" ht="60" customHeight="1" x14ac:dyDescent="0.2">
      <c r="F2" s="2"/>
    </row>
    <row r="3" spans="2:16" ht="30" customHeight="1" x14ac:dyDescent="0.2">
      <c r="F3" s="2"/>
    </row>
    <row r="4" spans="2:16" ht="30" customHeight="1" thickBot="1" x14ac:dyDescent="0.25">
      <c r="B4" s="133" t="s">
        <v>134</v>
      </c>
      <c r="C4" s="133"/>
      <c r="D4" s="133"/>
      <c r="E4" s="133"/>
      <c r="F4" s="133"/>
      <c r="G4" s="133"/>
      <c r="H4" s="133"/>
    </row>
    <row r="5" spans="2:16" ht="18" customHeight="1" x14ac:dyDescent="0.2">
      <c r="B5" s="16"/>
      <c r="C5" s="140" t="s">
        <v>28</v>
      </c>
      <c r="D5" s="141"/>
      <c r="E5" s="141"/>
      <c r="F5" s="44"/>
      <c r="G5" s="135" t="s">
        <v>29</v>
      </c>
      <c r="H5" s="135"/>
      <c r="I5" s="136"/>
    </row>
    <row r="6" spans="2:16" s="6" customFormat="1" ht="18" customHeight="1" thickBot="1" x14ac:dyDescent="0.3">
      <c r="B6" s="17"/>
      <c r="C6" s="22" t="s">
        <v>34</v>
      </c>
      <c r="D6" s="48">
        <v>2017</v>
      </c>
      <c r="E6" s="48">
        <v>2018</v>
      </c>
      <c r="F6" s="40"/>
      <c r="G6" s="50" t="s">
        <v>34</v>
      </c>
      <c r="H6" s="51">
        <v>2017</v>
      </c>
      <c r="I6" s="52">
        <v>2018</v>
      </c>
    </row>
    <row r="7" spans="2:16" s="6" customFormat="1" ht="19.5" customHeight="1" thickBot="1" x14ac:dyDescent="0.3">
      <c r="B7" s="59"/>
      <c r="C7" s="147" t="s">
        <v>94</v>
      </c>
      <c r="D7" s="148"/>
      <c r="E7" s="148"/>
      <c r="F7" s="148"/>
      <c r="G7" s="148"/>
      <c r="H7" s="148"/>
      <c r="I7" s="149"/>
    </row>
    <row r="8" spans="2:16" ht="15" customHeight="1" x14ac:dyDescent="0.2">
      <c r="B8" s="64" t="s">
        <v>69</v>
      </c>
      <c r="C8" s="84">
        <v>196.01123496737191</v>
      </c>
      <c r="D8" s="18">
        <v>195.04798497533477</v>
      </c>
      <c r="E8" s="25">
        <v>201.61126313268528</v>
      </c>
      <c r="F8" s="41"/>
      <c r="G8" s="25">
        <v>351.5554615012876</v>
      </c>
      <c r="H8" s="18">
        <v>347.28752242395706</v>
      </c>
      <c r="I8" s="94">
        <v>354.70580858671462</v>
      </c>
    </row>
    <row r="9" spans="2:16" ht="15" customHeight="1" x14ac:dyDescent="0.2">
      <c r="B9" s="65" t="s">
        <v>70</v>
      </c>
      <c r="C9" s="74">
        <v>258.80101079172152</v>
      </c>
      <c r="D9" s="18">
        <v>254.75437299846678</v>
      </c>
      <c r="E9" s="18">
        <v>254.28909441103127</v>
      </c>
      <c r="F9" s="42"/>
      <c r="G9" s="18">
        <v>356.99518751007588</v>
      </c>
      <c r="H9" s="18">
        <v>342.4462284700794</v>
      </c>
      <c r="I9" s="75">
        <v>344.5795482448907</v>
      </c>
    </row>
    <row r="10" spans="2:16" ht="15" customHeight="1" x14ac:dyDescent="0.2">
      <c r="B10" s="65" t="s">
        <v>71</v>
      </c>
      <c r="C10" s="74">
        <v>259.32897040429543</v>
      </c>
      <c r="D10" s="18">
        <v>245.93624286495776</v>
      </c>
      <c r="E10" s="18">
        <v>261.67977074154743</v>
      </c>
      <c r="F10" s="42"/>
      <c r="G10" s="18">
        <v>384.97448291726636</v>
      </c>
      <c r="H10" s="18">
        <v>361.07795441638137</v>
      </c>
      <c r="I10" s="75">
        <v>385.53274051881903</v>
      </c>
    </row>
    <row r="11" spans="2:16" ht="15" customHeight="1" x14ac:dyDescent="0.2">
      <c r="B11" s="65" t="s">
        <v>72</v>
      </c>
      <c r="C11" s="74">
        <v>233.96019555086335</v>
      </c>
      <c r="D11" s="18">
        <v>238.35210569554664</v>
      </c>
      <c r="E11" s="18">
        <v>235.73082040697506</v>
      </c>
      <c r="F11" s="42"/>
      <c r="G11" s="18">
        <v>363.48427058449744</v>
      </c>
      <c r="H11" s="18">
        <v>367.78510417241063</v>
      </c>
      <c r="I11" s="75">
        <v>361.41247982724616</v>
      </c>
    </row>
    <row r="12" spans="2:16" ht="15" customHeight="1" x14ac:dyDescent="0.2">
      <c r="B12" s="65" t="s">
        <v>73</v>
      </c>
      <c r="C12" s="74">
        <v>316.30229984579887</v>
      </c>
      <c r="D12" s="18">
        <v>312.015131213595</v>
      </c>
      <c r="E12" s="18">
        <v>315.78929905973052</v>
      </c>
      <c r="F12" s="42"/>
      <c r="G12" s="18">
        <v>448.11358922404395</v>
      </c>
      <c r="H12" s="18">
        <v>441.34602553563997</v>
      </c>
      <c r="I12" s="75">
        <v>443.9728825213042</v>
      </c>
    </row>
    <row r="13" spans="2:16" ht="15" customHeight="1" thickBot="1" x14ac:dyDescent="0.25">
      <c r="B13" s="53" t="s">
        <v>0</v>
      </c>
      <c r="C13" s="91">
        <v>237.88635275168357</v>
      </c>
      <c r="D13" s="19">
        <v>234.7273017604746</v>
      </c>
      <c r="E13" s="19">
        <v>240.09556012529592</v>
      </c>
      <c r="F13" s="45"/>
      <c r="G13" s="19">
        <v>374.75863672191662</v>
      </c>
      <c r="H13" s="19">
        <v>366.49490497289065</v>
      </c>
      <c r="I13" s="93">
        <v>373.28276238275197</v>
      </c>
    </row>
    <row r="14" spans="2:16" x14ac:dyDescent="0.2">
      <c r="B14" s="54"/>
    </row>
    <row r="15" spans="2:16" ht="12.75" customHeight="1" x14ac:dyDescent="0.2">
      <c r="B15" s="142"/>
      <c r="C15" s="142"/>
      <c r="D15" s="142"/>
      <c r="E15" s="142"/>
      <c r="F15" s="142"/>
      <c r="G15" s="142"/>
      <c r="H15" s="142"/>
      <c r="I15" s="142"/>
    </row>
    <row r="16" spans="2:16" x14ac:dyDescent="0.2">
      <c r="B16" s="134" t="str">
        <f>'Ulykkesfrekvens, hovedbrancher'!B19:K19</f>
        <v>DA UlykkesStatistik 2018</v>
      </c>
      <c r="C16" s="134"/>
      <c r="D16" s="134"/>
      <c r="E16" s="134"/>
      <c r="F16" s="134"/>
      <c r="G16" s="134"/>
      <c r="H16" s="134"/>
      <c r="I16" s="134"/>
      <c r="P16" s="49" t="s">
        <v>1</v>
      </c>
    </row>
    <row r="17" spans="2:2" ht="15" x14ac:dyDescent="0.25">
      <c r="B17" s="9"/>
    </row>
  </sheetData>
  <mergeCells count="6">
    <mergeCell ref="B4:H4"/>
    <mergeCell ref="B16:I16"/>
    <mergeCell ref="C5:E5"/>
    <mergeCell ref="G5:I5"/>
    <mergeCell ref="C7:I7"/>
    <mergeCell ref="B15:I15"/>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2078F-B15A-4DE7-80D3-BD09C18566E8}">
  <dimension ref="B1:P21"/>
  <sheetViews>
    <sheetView zoomScaleNormal="100" zoomScaleSheetLayoutView="100" workbookViewId="0"/>
  </sheetViews>
  <sheetFormatPr defaultColWidth="9.140625" defaultRowHeight="12.75" x14ac:dyDescent="0.2"/>
  <cols>
    <col min="1" max="1" width="2.7109375" style="2" customWidth="1"/>
    <col min="2" max="2" width="19.42578125" style="2" customWidth="1"/>
    <col min="3" max="5" width="14.7109375" style="5" customWidth="1"/>
    <col min="6" max="6" width="3.42578125" style="5" customWidth="1"/>
    <col min="7" max="9" width="14.7109375" style="2" customWidth="1"/>
    <col min="10" max="16384" width="9.140625" style="2"/>
  </cols>
  <sheetData>
    <row r="1" spans="2:12" ht="12" customHeight="1" x14ac:dyDescent="0.2"/>
    <row r="2" spans="2:12" ht="60" customHeight="1" x14ac:dyDescent="0.2">
      <c r="F2" s="2"/>
    </row>
    <row r="3" spans="2:12" ht="30" customHeight="1" x14ac:dyDescent="0.2">
      <c r="F3" s="2"/>
    </row>
    <row r="4" spans="2:12" ht="30" customHeight="1" thickBot="1" x14ac:dyDescent="0.25">
      <c r="B4" s="133" t="s">
        <v>135</v>
      </c>
      <c r="C4" s="133"/>
      <c r="D4" s="133"/>
      <c r="E4" s="133"/>
      <c r="F4" s="133"/>
      <c r="G4" s="133"/>
      <c r="H4" s="133"/>
      <c r="I4" s="133"/>
    </row>
    <row r="5" spans="2:12" ht="18" customHeight="1" x14ac:dyDescent="0.2">
      <c r="B5" s="16"/>
      <c r="C5" s="140" t="s">
        <v>28</v>
      </c>
      <c r="D5" s="141"/>
      <c r="E5" s="141"/>
      <c r="F5" s="44"/>
      <c r="G5" s="135" t="s">
        <v>29</v>
      </c>
      <c r="H5" s="135"/>
      <c r="I5" s="136"/>
    </row>
    <row r="6" spans="2:12" s="6" customFormat="1" ht="18" customHeight="1" thickBot="1" x14ac:dyDescent="0.3">
      <c r="B6" s="17"/>
      <c r="C6" s="22" t="s">
        <v>34</v>
      </c>
      <c r="D6" s="48">
        <v>2017</v>
      </c>
      <c r="E6" s="48">
        <v>2018</v>
      </c>
      <c r="F6" s="40"/>
      <c r="G6" s="50" t="s">
        <v>34</v>
      </c>
      <c r="H6" s="51">
        <v>2017</v>
      </c>
      <c r="I6" s="52">
        <v>2018</v>
      </c>
    </row>
    <row r="7" spans="2:12" s="6" customFormat="1" ht="19.5" customHeight="1" thickBot="1" x14ac:dyDescent="0.3">
      <c r="B7" s="59"/>
      <c r="C7" s="147" t="s">
        <v>94</v>
      </c>
      <c r="D7" s="148"/>
      <c r="E7" s="148"/>
      <c r="F7" s="148"/>
      <c r="G7" s="148"/>
      <c r="H7" s="148"/>
      <c r="I7" s="149"/>
    </row>
    <row r="8" spans="2:12" ht="15" customHeight="1" x14ac:dyDescent="0.2">
      <c r="B8" s="64" t="s">
        <v>74</v>
      </c>
      <c r="C8" s="117">
        <v>193.44377812927286</v>
      </c>
      <c r="D8" s="25">
        <v>194.41977035834077</v>
      </c>
      <c r="E8" s="119">
        <v>198.86835017308653</v>
      </c>
      <c r="F8" s="41"/>
      <c r="G8" s="120">
        <v>244.55071438271534</v>
      </c>
      <c r="H8" s="18">
        <v>243.75231203165839</v>
      </c>
      <c r="I8" s="121">
        <v>245.29200110913445</v>
      </c>
    </row>
    <row r="9" spans="2:12" ht="15" customHeight="1" x14ac:dyDescent="0.2">
      <c r="B9" s="65" t="s">
        <v>75</v>
      </c>
      <c r="C9" s="118">
        <v>258.42607174142665</v>
      </c>
      <c r="D9" s="18">
        <v>241.36990486882488</v>
      </c>
      <c r="E9" s="120">
        <v>280.91111913620807</v>
      </c>
      <c r="F9" s="42"/>
      <c r="G9" s="120">
        <v>346.0497046981917</v>
      </c>
      <c r="H9" s="18">
        <v>320.5635716330562</v>
      </c>
      <c r="I9" s="122">
        <v>372.49701537425153</v>
      </c>
      <c r="L9" s="123" t="s">
        <v>1</v>
      </c>
    </row>
    <row r="10" spans="2:12" ht="15" customHeight="1" x14ac:dyDescent="0.2">
      <c r="B10" s="65" t="s">
        <v>76</v>
      </c>
      <c r="C10" s="118">
        <v>280.71689197072465</v>
      </c>
      <c r="D10" s="18">
        <v>270.33608871081304</v>
      </c>
      <c r="E10" s="120">
        <v>301.06763491912977</v>
      </c>
      <c r="F10" s="42"/>
      <c r="G10" s="120">
        <v>396.73051801405592</v>
      </c>
      <c r="H10" s="18">
        <v>381.39495236319522</v>
      </c>
      <c r="I10" s="122">
        <v>413.57796112861865</v>
      </c>
    </row>
    <row r="11" spans="2:12" ht="15" customHeight="1" x14ac:dyDescent="0.2">
      <c r="B11" s="65" t="s">
        <v>77</v>
      </c>
      <c r="C11" s="118">
        <v>288.33799000618905</v>
      </c>
      <c r="D11" s="18">
        <v>294.48427257739354</v>
      </c>
      <c r="E11" s="120">
        <v>304.38698442805821</v>
      </c>
      <c r="F11" s="42"/>
      <c r="G11" s="120">
        <v>433.96964950559487</v>
      </c>
      <c r="H11" s="18">
        <v>440.92441783470599</v>
      </c>
      <c r="I11" s="122">
        <v>448.06236594312838</v>
      </c>
    </row>
    <row r="12" spans="2:12" ht="15" customHeight="1" x14ac:dyDescent="0.2">
      <c r="B12" s="65" t="s">
        <v>78</v>
      </c>
      <c r="C12" s="118">
        <v>269.76053071458256</v>
      </c>
      <c r="D12" s="18">
        <v>264.72056677087733</v>
      </c>
      <c r="E12" s="120">
        <v>294.64463367746117</v>
      </c>
      <c r="F12" s="42"/>
      <c r="G12" s="120">
        <v>427.48641243246658</v>
      </c>
      <c r="H12" s="18">
        <v>419.21864332577513</v>
      </c>
      <c r="I12" s="122">
        <v>469.8348868855349</v>
      </c>
    </row>
    <row r="13" spans="2:12" ht="15" customHeight="1" x14ac:dyDescent="0.2">
      <c r="B13" s="65" t="s">
        <v>79</v>
      </c>
      <c r="C13" s="118">
        <v>241.58598299130526</v>
      </c>
      <c r="D13" s="18">
        <v>237.13428195937513</v>
      </c>
      <c r="E13" s="120">
        <v>250.02190253890097</v>
      </c>
      <c r="F13" s="42"/>
      <c r="G13" s="120">
        <v>404.3050230915257</v>
      </c>
      <c r="H13" s="18">
        <v>393.66642087864892</v>
      </c>
      <c r="I13" s="122">
        <v>427.58128805779</v>
      </c>
    </row>
    <row r="14" spans="2:12" ht="15" customHeight="1" x14ac:dyDescent="0.2">
      <c r="B14" s="65" t="s">
        <v>80</v>
      </c>
      <c r="C14" s="118">
        <v>220.72890713008002</v>
      </c>
      <c r="D14" s="18">
        <v>228.77540455405864</v>
      </c>
      <c r="E14" s="120">
        <v>204.39826370347762</v>
      </c>
      <c r="F14" s="42"/>
      <c r="G14" s="120">
        <v>371.86189442904441</v>
      </c>
      <c r="H14" s="18">
        <v>384.30062260543582</v>
      </c>
      <c r="I14" s="122">
        <v>327.9176967452467</v>
      </c>
    </row>
    <row r="15" spans="2:12" ht="15" customHeight="1" x14ac:dyDescent="0.2">
      <c r="B15" s="65" t="s">
        <v>81</v>
      </c>
      <c r="C15" s="118">
        <v>197.71729494519798</v>
      </c>
      <c r="D15" s="18">
        <v>193.90648978473601</v>
      </c>
      <c r="E15" s="120">
        <v>175.97441764622565</v>
      </c>
      <c r="F15" s="42"/>
      <c r="G15" s="120">
        <v>334.61916515997478</v>
      </c>
      <c r="H15" s="18">
        <v>322.98059314503394</v>
      </c>
      <c r="I15" s="122">
        <v>278.97994163352598</v>
      </c>
    </row>
    <row r="16" spans="2:12" ht="15" customHeight="1" x14ac:dyDescent="0.2">
      <c r="B16" s="65" t="s">
        <v>82</v>
      </c>
      <c r="C16" s="74">
        <v>67.507516115774891</v>
      </c>
      <c r="D16" s="18">
        <v>65.379732603695231</v>
      </c>
      <c r="E16" s="18">
        <v>77.957090623683229</v>
      </c>
      <c r="F16" s="42"/>
      <c r="G16" s="18">
        <v>116.50927693201693</v>
      </c>
      <c r="H16" s="18">
        <v>128.28536902719125</v>
      </c>
      <c r="I16" s="75">
        <v>116.15776988519727</v>
      </c>
    </row>
    <row r="17" spans="2:16" ht="15" customHeight="1" thickBot="1" x14ac:dyDescent="0.25">
      <c r="B17" s="53" t="s">
        <v>0</v>
      </c>
      <c r="C17" s="91">
        <v>237.88635275146098</v>
      </c>
      <c r="D17" s="19">
        <v>234.72730176050351</v>
      </c>
      <c r="E17" s="19">
        <v>240.09556012533236</v>
      </c>
      <c r="F17" s="45"/>
      <c r="G17" s="19">
        <v>374.75863672193202</v>
      </c>
      <c r="H17" s="19">
        <v>366.4949049728823</v>
      </c>
      <c r="I17" s="93">
        <v>373.28276238273378</v>
      </c>
    </row>
    <row r="18" spans="2:16" x14ac:dyDescent="0.2">
      <c r="B18" s="54"/>
    </row>
    <row r="19" spans="2:16" ht="12.75" customHeight="1" x14ac:dyDescent="0.2">
      <c r="B19" s="142" t="s">
        <v>142</v>
      </c>
      <c r="C19" s="142"/>
      <c r="D19" s="142"/>
      <c r="E19" s="142"/>
      <c r="F19" s="142"/>
      <c r="G19" s="142"/>
      <c r="H19" s="142"/>
      <c r="I19" s="142"/>
    </row>
    <row r="20" spans="2:16" x14ac:dyDescent="0.2">
      <c r="B20" s="134" t="str">
        <f>'Ulykkesfrekvens, hovedbrancher'!B19:K19</f>
        <v>DA UlykkesStatistik 2018</v>
      </c>
      <c r="C20" s="134"/>
      <c r="D20" s="134"/>
      <c r="E20" s="134"/>
      <c r="F20" s="134"/>
      <c r="G20" s="134"/>
      <c r="H20" s="134"/>
      <c r="I20" s="134"/>
      <c r="P20" s="49" t="s">
        <v>1</v>
      </c>
    </row>
    <row r="21" spans="2:16" ht="15" x14ac:dyDescent="0.25">
      <c r="B21" s="9"/>
    </row>
  </sheetData>
  <mergeCells count="6">
    <mergeCell ref="B4:I4"/>
    <mergeCell ref="B20:I20"/>
    <mergeCell ref="C5:E5"/>
    <mergeCell ref="G5:I5"/>
    <mergeCell ref="C7:I7"/>
    <mergeCell ref="B19:I19"/>
  </mergeCells>
  <pageMargins left="0.70866141732283472" right="0.70866141732283472" top="0.74803149606299213" bottom="0.74803149606299213" header="0.31496062992125984" footer="0.31496062992125984"/>
  <pageSetup paperSize="9" scale="90" orientation="landscape" r:id="rId1"/>
  <ignoredErrors>
    <ignoredError sqref="B9" twoDigitTextYea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E9275-5056-4E1B-880F-9FEB47B09A68}">
  <dimension ref="B1:P20"/>
  <sheetViews>
    <sheetView zoomScaleNormal="100" zoomScaleSheetLayoutView="100" workbookViewId="0"/>
  </sheetViews>
  <sheetFormatPr defaultColWidth="9.140625" defaultRowHeight="12.75" x14ac:dyDescent="0.2"/>
  <cols>
    <col min="1" max="1" width="2.7109375" style="2" customWidth="1"/>
    <col min="2" max="2" width="19.42578125" style="2"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25">
      <c r="B4" s="133" t="s">
        <v>136</v>
      </c>
      <c r="C4" s="133"/>
      <c r="D4" s="133"/>
      <c r="E4" s="133"/>
      <c r="F4" s="133"/>
      <c r="G4" s="133"/>
      <c r="H4" s="133"/>
      <c r="I4" s="133"/>
    </row>
    <row r="5" spans="2:9" ht="18" customHeight="1" x14ac:dyDescent="0.2">
      <c r="B5" s="16"/>
      <c r="C5" s="140" t="s">
        <v>28</v>
      </c>
      <c r="D5" s="141"/>
      <c r="E5" s="141"/>
      <c r="F5" s="63"/>
      <c r="G5" s="135" t="s">
        <v>108</v>
      </c>
      <c r="H5" s="135"/>
      <c r="I5" s="136"/>
    </row>
    <row r="6" spans="2:9" s="6" customFormat="1" ht="18" customHeight="1" thickBot="1" x14ac:dyDescent="0.3">
      <c r="B6" s="17"/>
      <c r="C6" s="22" t="s">
        <v>34</v>
      </c>
      <c r="D6" s="48">
        <v>2017</v>
      </c>
      <c r="E6" s="48">
        <v>2018</v>
      </c>
      <c r="F6" s="40"/>
      <c r="G6" s="50" t="s">
        <v>34</v>
      </c>
      <c r="H6" s="51">
        <v>2017</v>
      </c>
      <c r="I6" s="52">
        <v>2018</v>
      </c>
    </row>
    <row r="7" spans="2:9" s="6" customFormat="1" ht="19.5" customHeight="1" thickBot="1" x14ac:dyDescent="0.3">
      <c r="B7" s="59"/>
      <c r="C7" s="147" t="s">
        <v>94</v>
      </c>
      <c r="D7" s="148"/>
      <c r="E7" s="148"/>
      <c r="F7" s="69"/>
      <c r="G7" s="148" t="s">
        <v>98</v>
      </c>
      <c r="H7" s="148"/>
      <c r="I7" s="149"/>
    </row>
    <row r="8" spans="2:9" ht="15" customHeight="1" x14ac:dyDescent="0.2">
      <c r="B8" s="64" t="s">
        <v>30</v>
      </c>
      <c r="C8" s="84">
        <v>231.38984415080361</v>
      </c>
      <c r="D8" s="25">
        <v>223.55608083894927</v>
      </c>
      <c r="E8" s="25">
        <v>230.59415965027884</v>
      </c>
      <c r="F8" s="41"/>
      <c r="G8" s="25">
        <v>1.9263487185116075</v>
      </c>
      <c r="H8" s="25">
        <v>1.4460511679644048</v>
      </c>
      <c r="I8" s="94">
        <v>0.73859140068583484</v>
      </c>
    </row>
    <row r="9" spans="2:9" ht="15" customHeight="1" x14ac:dyDescent="0.2">
      <c r="B9" s="65" t="s">
        <v>31</v>
      </c>
      <c r="C9" s="74">
        <v>404.03872255119347</v>
      </c>
      <c r="D9" s="18">
        <v>397.56301182530717</v>
      </c>
      <c r="E9" s="18">
        <v>420.54138933487877</v>
      </c>
      <c r="F9" s="42"/>
      <c r="G9" s="18">
        <v>2.1329813103592024</v>
      </c>
      <c r="H9" s="18">
        <v>1.6462233699160751</v>
      </c>
      <c r="I9" s="75">
        <v>1.1168125565952309</v>
      </c>
    </row>
    <row r="10" spans="2:9" ht="15" customHeight="1" x14ac:dyDescent="0.2">
      <c r="B10" s="65" t="s">
        <v>32</v>
      </c>
      <c r="C10" s="74">
        <v>183.0213796888203</v>
      </c>
      <c r="D10" s="18">
        <v>183.39312909521993</v>
      </c>
      <c r="E10" s="18">
        <v>186.90511483484272</v>
      </c>
      <c r="F10" s="42"/>
      <c r="G10" s="18">
        <v>6.1000811868034539</v>
      </c>
      <c r="H10" s="18">
        <v>6.0276338514680488</v>
      </c>
      <c r="I10" s="75">
        <v>4.5532351934269082</v>
      </c>
    </row>
    <row r="11" spans="2:9" ht="15" customHeight="1" thickBot="1" x14ac:dyDescent="0.25">
      <c r="B11" s="53" t="s">
        <v>0</v>
      </c>
      <c r="C11" s="91">
        <v>229.10069130680509</v>
      </c>
      <c r="D11" s="19">
        <v>226.71116491319117</v>
      </c>
      <c r="E11" s="19">
        <v>234.40011413031809</v>
      </c>
      <c r="F11" s="45"/>
      <c r="G11" s="19">
        <v>3.8710324424610136</v>
      </c>
      <c r="H11" s="19">
        <v>3.6154215325547909</v>
      </c>
      <c r="I11" s="93">
        <v>2.5522399568201095</v>
      </c>
    </row>
    <row r="12" spans="2:9" ht="15" customHeight="1" x14ac:dyDescent="0.2">
      <c r="B12" s="54"/>
    </row>
    <row r="13" spans="2:9" ht="15" customHeight="1" x14ac:dyDescent="0.2">
      <c r="B13" s="142"/>
      <c r="C13" s="142"/>
      <c r="D13" s="142"/>
      <c r="E13" s="142"/>
      <c r="F13" s="142"/>
      <c r="G13" s="142"/>
      <c r="H13" s="142"/>
      <c r="I13" s="142"/>
    </row>
    <row r="14" spans="2:9" ht="15" customHeight="1" x14ac:dyDescent="0.2">
      <c r="B14" s="134" t="str">
        <f>'Ulykkesfrekvens, hovedbrancher'!B19:K19</f>
        <v>DA UlykkesStatistik 2018</v>
      </c>
      <c r="C14" s="134"/>
      <c r="D14" s="134"/>
      <c r="E14" s="134"/>
      <c r="F14" s="134"/>
      <c r="G14" s="134"/>
      <c r="H14" s="134"/>
      <c r="I14" s="134"/>
    </row>
    <row r="15" spans="2:9" ht="15" customHeight="1" x14ac:dyDescent="0.25">
      <c r="B15" s="9"/>
    </row>
    <row r="16" spans="2:9" ht="15" customHeight="1" x14ac:dyDescent="0.2"/>
    <row r="17" spans="8:16" ht="15" customHeight="1" x14ac:dyDescent="0.2"/>
    <row r="18" spans="8:16" x14ac:dyDescent="0.2">
      <c r="H18" s="89" t="s">
        <v>1</v>
      </c>
    </row>
    <row r="19" spans="8:16" ht="12.75" customHeight="1" x14ac:dyDescent="0.2"/>
    <row r="20" spans="8:16" x14ac:dyDescent="0.2">
      <c r="P20" s="49" t="s">
        <v>1</v>
      </c>
    </row>
  </sheetData>
  <mergeCells count="7">
    <mergeCell ref="B14:I14"/>
    <mergeCell ref="B4:I4"/>
    <mergeCell ref="C5:E5"/>
    <mergeCell ref="G5:I5"/>
    <mergeCell ref="B13:I13"/>
    <mergeCell ref="C7:E7"/>
    <mergeCell ref="G7:I7"/>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M23"/>
  <sheetViews>
    <sheetView zoomScaleNormal="100" zoomScaleSheetLayoutView="100" workbookViewId="0"/>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3" ht="12" customHeight="1" x14ac:dyDescent="0.2"/>
    <row r="2" spans="1:13" ht="67.5" customHeight="1" x14ac:dyDescent="0.2"/>
    <row r="3" spans="1:13" ht="30" customHeight="1" x14ac:dyDescent="0.2">
      <c r="B3" s="12" t="s">
        <v>17</v>
      </c>
    </row>
    <row r="4" spans="1:13" ht="19.5" customHeight="1" x14ac:dyDescent="0.2">
      <c r="B4" s="28"/>
      <c r="C4" s="156" t="s">
        <v>90</v>
      </c>
      <c r="D4" s="156"/>
      <c r="E4" s="156"/>
      <c r="F4" s="156"/>
      <c r="G4" s="156"/>
      <c r="H4" s="156"/>
      <c r="I4" s="156"/>
      <c r="J4" s="157"/>
    </row>
    <row r="5" spans="1:13" ht="123.75" customHeight="1" x14ac:dyDescent="0.2">
      <c r="A5" s="26" t="s">
        <v>1</v>
      </c>
      <c r="B5" s="47" t="s">
        <v>18</v>
      </c>
      <c r="C5" s="164" t="s">
        <v>117</v>
      </c>
      <c r="D5" s="165"/>
      <c r="E5" s="165"/>
      <c r="F5" s="165"/>
      <c r="G5" s="165"/>
      <c r="H5" s="165"/>
      <c r="I5" s="165"/>
      <c r="J5" s="166"/>
    </row>
    <row r="6" spans="1:13" ht="73.5" customHeight="1" x14ac:dyDescent="0.2">
      <c r="B6" s="33" t="s">
        <v>19</v>
      </c>
      <c r="C6" s="162" t="s">
        <v>83</v>
      </c>
      <c r="D6" s="163"/>
      <c r="E6" s="163"/>
      <c r="F6" s="163"/>
      <c r="G6" s="163"/>
      <c r="H6" s="163"/>
      <c r="I6" s="163"/>
      <c r="J6" s="163"/>
    </row>
    <row r="7" spans="1:13" ht="49.5" customHeight="1" x14ac:dyDescent="0.2">
      <c r="B7" s="46" t="s">
        <v>20</v>
      </c>
      <c r="C7" s="158" t="s">
        <v>84</v>
      </c>
      <c r="D7" s="159"/>
      <c r="E7" s="159"/>
      <c r="F7" s="159"/>
      <c r="G7" s="159"/>
      <c r="H7" s="159"/>
      <c r="I7" s="159"/>
      <c r="J7" s="159"/>
    </row>
    <row r="8" spans="1:13" ht="177.75" customHeight="1" x14ac:dyDescent="0.2">
      <c r="B8" s="47" t="s">
        <v>21</v>
      </c>
      <c r="C8" s="160" t="s">
        <v>138</v>
      </c>
      <c r="D8" s="161"/>
      <c r="E8" s="161"/>
      <c r="F8" s="161"/>
      <c r="G8" s="161"/>
      <c r="H8" s="161"/>
      <c r="I8" s="161"/>
      <c r="J8" s="161"/>
    </row>
    <row r="9" spans="1:13" ht="96.75" customHeight="1" x14ac:dyDescent="0.2">
      <c r="B9" s="46" t="s">
        <v>91</v>
      </c>
      <c r="C9" s="172" t="s">
        <v>126</v>
      </c>
      <c r="D9" s="168"/>
      <c r="E9" s="168"/>
      <c r="F9" s="168"/>
      <c r="G9" s="168"/>
      <c r="H9" s="168"/>
      <c r="I9" s="168"/>
      <c r="J9" s="168"/>
      <c r="M9" s="67" t="s">
        <v>1</v>
      </c>
    </row>
    <row r="10" spans="1:13" ht="55.5" customHeight="1" x14ac:dyDescent="0.2">
      <c r="B10" s="46" t="s">
        <v>23</v>
      </c>
      <c r="C10" s="170" t="s">
        <v>89</v>
      </c>
      <c r="D10" s="171"/>
      <c r="E10" s="171"/>
      <c r="F10" s="171"/>
      <c r="G10" s="171"/>
      <c r="H10" s="171"/>
      <c r="I10" s="171"/>
      <c r="J10" s="171"/>
    </row>
    <row r="11" spans="1:13" ht="32.25" customHeight="1" x14ac:dyDescent="0.2">
      <c r="B11" s="46" t="s">
        <v>24</v>
      </c>
      <c r="C11" s="167" t="s">
        <v>85</v>
      </c>
      <c r="D11" s="168"/>
      <c r="E11" s="168"/>
      <c r="F11" s="168"/>
      <c r="G11" s="168"/>
      <c r="H11" s="168"/>
      <c r="I11" s="168"/>
      <c r="J11" s="168"/>
    </row>
    <row r="12" spans="1:13" ht="23.25" customHeight="1" x14ac:dyDescent="0.2">
      <c r="B12" s="34" t="s">
        <v>25</v>
      </c>
      <c r="C12" s="167" t="s">
        <v>86</v>
      </c>
      <c r="D12" s="168"/>
      <c r="E12" s="168"/>
      <c r="F12" s="168"/>
      <c r="G12" s="168"/>
      <c r="H12" s="168"/>
      <c r="I12" s="168"/>
      <c r="J12" s="168"/>
    </row>
    <row r="13" spans="1:13" ht="23.25" customHeight="1" x14ac:dyDescent="0.2">
      <c r="B13" s="34" t="s">
        <v>26</v>
      </c>
      <c r="C13" s="167" t="s">
        <v>87</v>
      </c>
      <c r="D13" s="168"/>
      <c r="E13" s="168"/>
      <c r="F13" s="168"/>
      <c r="G13" s="168"/>
      <c r="H13" s="168"/>
      <c r="I13" s="168"/>
      <c r="J13" s="168"/>
    </row>
    <row r="14" spans="1:13" ht="73.5" customHeight="1" x14ac:dyDescent="0.2">
      <c r="B14" s="46" t="s">
        <v>27</v>
      </c>
      <c r="C14" s="169" t="s">
        <v>92</v>
      </c>
      <c r="D14" s="161"/>
      <c r="E14" s="161"/>
      <c r="F14" s="161"/>
      <c r="G14" s="161"/>
      <c r="H14" s="161"/>
      <c r="I14" s="161"/>
      <c r="J14" s="161"/>
    </row>
    <row r="15" spans="1:13" ht="30.75" customHeight="1" x14ac:dyDescent="0.2">
      <c r="B15" s="46" t="s">
        <v>93</v>
      </c>
      <c r="C15" s="66" t="s">
        <v>88</v>
      </c>
      <c r="D15" s="31"/>
      <c r="E15" s="31"/>
      <c r="F15" s="31"/>
      <c r="G15" s="31"/>
      <c r="H15" s="31"/>
      <c r="I15" s="31"/>
      <c r="J15" s="32"/>
    </row>
    <row r="16" spans="1:13" ht="21" customHeight="1" x14ac:dyDescent="0.2">
      <c r="B16" s="35" t="s">
        <v>15</v>
      </c>
      <c r="C16" s="36" t="s">
        <v>22</v>
      </c>
      <c r="D16" s="29"/>
      <c r="E16" s="29"/>
      <c r="F16" s="29"/>
      <c r="G16" s="29"/>
      <c r="H16" s="29"/>
      <c r="I16" s="29"/>
      <c r="J16" s="30"/>
    </row>
    <row r="23" spans="5:5" x14ac:dyDescent="0.2">
      <c r="E23" s="27" t="s">
        <v>1</v>
      </c>
    </row>
  </sheetData>
  <mergeCells count="11">
    <mergeCell ref="C13:J13"/>
    <mergeCell ref="C11:J11"/>
    <mergeCell ref="C14:J14"/>
    <mergeCell ref="C10:J10"/>
    <mergeCell ref="C9:J9"/>
    <mergeCell ref="C12:J12"/>
    <mergeCell ref="C4:J4"/>
    <mergeCell ref="C7:J7"/>
    <mergeCell ref="C8:J8"/>
    <mergeCell ref="C6:J6"/>
    <mergeCell ref="C5:J5"/>
  </mergeCells>
  <hyperlinks>
    <hyperlink ref="C16" r:id="rId1" display="mailto:xxx@da.dk" xr:uid="{B23C014F-7D97-4061-AC32-371CE1E169ED}"/>
  </hyperlinks>
  <pageMargins left="0.70866141732283472" right="0.70866141732283472" top="0.74803149606299213" bottom="0.74803149606299213" header="0.31496062992125984" footer="0.31496062992125984"/>
  <pageSetup paperSize="9" scale="84"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2"/>
  <sheetViews>
    <sheetView zoomScaleNormal="100" zoomScaleSheetLayoutView="100" workbookViewId="0"/>
  </sheetViews>
  <sheetFormatPr defaultColWidth="9.140625" defaultRowHeight="12.75" x14ac:dyDescent="0.2"/>
  <cols>
    <col min="1" max="1" width="2.7109375" style="8" customWidth="1"/>
    <col min="2" max="2" width="38.140625" style="8" customWidth="1"/>
    <col min="3" max="16384" width="9.140625" style="8"/>
  </cols>
  <sheetData>
    <row r="1" spans="2:6" ht="12" customHeight="1" x14ac:dyDescent="0.2"/>
    <row r="2" spans="2:6" ht="67.5" customHeight="1" x14ac:dyDescent="0.2"/>
    <row r="3" spans="2:6" ht="30" customHeight="1" x14ac:dyDescent="0.2">
      <c r="B3" s="12" t="s">
        <v>16</v>
      </c>
    </row>
    <row r="4" spans="2:6" s="1" customFormat="1" x14ac:dyDescent="0.2">
      <c r="B4" s="173" t="s">
        <v>3</v>
      </c>
      <c r="C4" s="173"/>
      <c r="D4" s="173"/>
      <c r="E4" s="173"/>
      <c r="F4" s="173"/>
    </row>
    <row r="5" spans="2:6" ht="12.75" customHeight="1" x14ac:dyDescent="0.2">
      <c r="B5" s="13" t="s">
        <v>13</v>
      </c>
      <c r="C5" s="13"/>
      <c r="D5" s="13"/>
      <c r="E5" s="13"/>
      <c r="F5" s="13"/>
    </row>
    <row r="6" spans="2:6" x14ac:dyDescent="0.2">
      <c r="B6" s="13" t="s">
        <v>4</v>
      </c>
      <c r="C6" s="14" t="s">
        <v>12</v>
      </c>
      <c r="D6" s="13"/>
      <c r="E6" s="13"/>
      <c r="F6" s="13"/>
    </row>
    <row r="7" spans="2:6" ht="12" customHeight="1" x14ac:dyDescent="0.2">
      <c r="B7" s="13" t="s">
        <v>5</v>
      </c>
      <c r="C7" s="13" t="s">
        <v>11</v>
      </c>
      <c r="D7" s="13"/>
      <c r="E7" s="13"/>
      <c r="F7" s="13"/>
    </row>
    <row r="8" spans="2:6" ht="14.25" x14ac:dyDescent="0.2">
      <c r="B8" s="10"/>
      <c r="C8" s="10"/>
      <c r="D8" s="10"/>
      <c r="E8" s="10"/>
      <c r="F8" s="10"/>
    </row>
    <row r="9" spans="2:6" x14ac:dyDescent="0.2">
      <c r="B9" s="174" t="s">
        <v>6</v>
      </c>
      <c r="C9" s="174"/>
      <c r="D9" s="174"/>
      <c r="E9" s="174"/>
      <c r="F9" s="174"/>
    </row>
    <row r="10" spans="2:6" x14ac:dyDescent="0.2">
      <c r="B10" s="13" t="s">
        <v>7</v>
      </c>
      <c r="C10" s="13"/>
      <c r="D10" s="13"/>
      <c r="E10" s="13"/>
      <c r="F10" s="13"/>
    </row>
    <row r="11" spans="2:6" x14ac:dyDescent="0.2">
      <c r="B11" s="13" t="s">
        <v>8</v>
      </c>
      <c r="C11" s="11" t="s">
        <v>9</v>
      </c>
      <c r="D11" s="13"/>
      <c r="E11" s="13"/>
      <c r="F11" s="13"/>
    </row>
    <row r="12" spans="2:6" x14ac:dyDescent="0.2">
      <c r="B12" s="13" t="s">
        <v>5</v>
      </c>
      <c r="C12" s="13" t="s">
        <v>10</v>
      </c>
      <c r="D12" s="13"/>
      <c r="E12" s="13"/>
      <c r="F12" s="13"/>
    </row>
  </sheetData>
  <mergeCells count="2">
    <mergeCell ref="B4:F4"/>
    <mergeCell ref="B9:F9"/>
  </mergeCells>
  <hyperlinks>
    <hyperlink ref="C6" r:id="rId1" xr:uid="{00000000-0004-0000-0800-000000000000}"/>
    <hyperlink ref="C11" r:id="rId2" xr:uid="{00000000-0004-0000-08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3CB6E1FF4F9901448F94687A2A6B783E" ma:contentTypeVersion="3" ma:contentTypeDescription="GetOrganized dokument" ma:contentTypeScope="" ma:versionID="208d3c111e7fb6ddae5d5e4f588eeb69">
  <xsd:schema xmlns:xsd="http://www.w3.org/2001/XMLSchema" xmlns:xs="http://www.w3.org/2001/XMLSchema" xmlns:p="http://schemas.microsoft.com/office/2006/metadata/properties" xmlns:ns1="http://schemas.microsoft.com/sharepoint/v3" xmlns:ns2="bc271e90-9669-4a41-ae2c-bb585f1d570e" xmlns:ns3="c59ec1ca-7a15-4c7d-9863-c3c0237d5cd4" targetNamespace="http://schemas.microsoft.com/office/2006/metadata/properties" ma:root="true" ma:fieldsID="00469dec7ffbb58b3e92edebe3ce23ca" ns1:_="" ns2:_="" ns3:_="">
    <xsd:import namespace="http://schemas.microsoft.com/sharepoint/v3"/>
    <xsd:import namespace="bc271e90-9669-4a41-ae2c-bb585f1d570e"/>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Fortrolighed" minOccurs="0"/>
                <xsd:element ref="ns2:Modtaget" minOccurs="0"/>
                <xsd:element ref="ns2:Afsendt" minOccurs="0"/>
                <xsd:element ref="ns2:Emne" minOccurs="0"/>
                <xsd:element ref="ns2:Afsender" minOccurs="0"/>
                <xsd:element ref="ns2:Preview"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Adviseringsbruger" minOccurs="0"/>
                <xsd:element ref="ns2:Adviseringsdato" minOccurs="0"/>
                <xsd:element ref="ns2:Adviseringskommentar" minOccurs="0"/>
                <xsd:element ref="ns1:CCMCognitiv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aseID" ma:index="27" nillable="true" ma:displayName="Sags ID" ma:default="Tildeler" ma:internalName="CaseID" ma:readOnly="true">
      <xsd:simpleType>
        <xsd:restriction base="dms:Text"/>
      </xsd:simpleType>
    </xsd:element>
    <xsd:element name="DocID" ma:index="28" nillable="true" ma:displayName="Dok ID" ma:default="Tildeler" ma:internalName="DocID" ma:readOnly="true">
      <xsd:simpleType>
        <xsd:restriction base="dms:Text"/>
      </xsd:simpleType>
    </xsd:element>
    <xsd:element name="Finalized" ma:index="29" nillable="true" ma:displayName="Endeligt" ma:default="False" ma:internalName="Finalized" ma:readOnly="true">
      <xsd:simpleType>
        <xsd:restriction base="dms:Boolean"/>
      </xsd:simpleType>
    </xsd:element>
    <xsd:element name="Related" ma:index="30" nillable="true" ma:displayName="Vedhæftet dokument" ma:default="False" ma:internalName="Related" ma:readOnly="true">
      <xsd:simpleType>
        <xsd:restriction base="dms:Boolean"/>
      </xsd:simpleType>
    </xsd:element>
    <xsd:element name="RegistrationDate" ma:index="31" nillable="true" ma:displayName="Registrerings dato" ma:description="" ma:format="DateTime" ma:internalName="RegistrationDate" ma:readOnly="true">
      <xsd:simpleType>
        <xsd:restriction base="dms:DateTime"/>
      </xsd:simpleType>
    </xsd:element>
    <xsd:element name="CaseRecordNumber" ma:index="32" nillable="true" ma:displayName="Akt ID" ma:decimals="0" ma:default="0" ma:internalName="CaseRecordNumber" ma:readOnly="true">
      <xsd:simpleType>
        <xsd:restriction base="dms:Number"/>
      </xsd:simpleType>
    </xsd:element>
    <xsd:element name="LocalAttachment" ma:index="33" nillable="true" ma:displayName="Lokalt bilag" ma:default="False" ma:internalName="LocalAttachment" ma:readOnly="true">
      <xsd:simpleType>
        <xsd:restriction base="dms:Boolean"/>
      </xsd:simpleType>
    </xsd:element>
    <xsd:element name="CCMTemplateName" ma:index="34" nillable="true" ma:displayName="Skabelon navn" ma:internalName="CCMTemplateName" ma:readOnly="true">
      <xsd:simpleType>
        <xsd:restriction base="dms:Text"/>
      </xsd:simpleType>
    </xsd:element>
    <xsd:element name="CCMTemplateVersion" ma:index="35" nillable="true" ma:displayName="Skabelon version" ma:internalName="CCMTemplateVersion" ma:readOnly="true">
      <xsd:simpleType>
        <xsd:restriction base="dms:Text"/>
      </xsd:simpleType>
    </xsd:element>
    <xsd:element name="CCMTemplateID" ma:index="36" nillable="true" ma:displayName="CCMTemplateID" ma:decimals="0" ma:default="0" ma:hidden="true" ma:internalName="CCMTemplateID" ma:readOnly="true">
      <xsd:simpleType>
        <xsd:restriction base="dms:Number"/>
      </xsd:simpleType>
    </xsd:element>
    <xsd:element name="CCMSystemID" ma:index="37" nillable="true" ma:displayName="CCMSystemID" ma:hidden="true" ma:internalName="CCMSystemID" ma:readOnly="true">
      <xsd:simpleType>
        <xsd:restriction base="dms:Text"/>
      </xsd:simpleType>
    </xsd:element>
    <xsd:element name="WasEncrypted" ma:index="38" nillable="true" ma:displayName="Krypteret" ma:default="False" ma:internalName="WasEncrypted" ma:readOnly="true">
      <xsd:simpleType>
        <xsd:restriction base="dms:Boolean"/>
      </xsd:simpleType>
    </xsd:element>
    <xsd:element name="WasSigned" ma:index="39" nillable="true" ma:displayName="Signeret" ma:default="False" ma:internalName="WasSigned" ma:readOnly="true">
      <xsd:simpleType>
        <xsd:restriction base="dms:Boolean"/>
      </xsd:simpleType>
    </xsd:element>
    <xsd:element name="MailHasAttachments" ma:index="40" nillable="true" ma:displayName="E-mail har vedhæftede filer" ma:default="False" ma:internalName="MailHasAttachments" ma:readOnly="true">
      <xsd:simpleType>
        <xsd:restriction base="dms:Boolean"/>
      </xsd:simpleType>
    </xsd:element>
    <xsd:element name="CCMConversation" ma:index="43" nillable="true" ma:displayName="Samtale" ma:internalName="CCMConversation" ma:readOnly="true">
      <xsd:simpleType>
        <xsd:restriction base="dms:Text"/>
      </xsd:simpleType>
    </xsd:element>
    <xsd:element name="CCMOriginalDocID" ma:index="45" nillable="true" ma:displayName="Originalt Dok ID" ma:description="" ma:internalName="CCMOriginalDocID" ma:readOnly="true">
      <xsd:simpleType>
        <xsd:restriction base="dms:Text"/>
      </xsd:simpleType>
    </xsd:element>
    <xsd:element name="CCMVisualId" ma:index="52" nillable="true" ma:displayName="Sags ID" ma:default="Tildeler" ma:internalName="CCMVisualId" ma:readOnly="true">
      <xsd:simpleType>
        <xsd:restriction base="dms:Text"/>
      </xsd:simpleType>
    </xsd:element>
    <xsd:element name="CCMCognitiveType" ma:index="56"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c271e90-9669-4a41-ae2c-bb585f1d570e"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Mode" ma:index="14" nillable="true" ma:displayName="Møde" ma:list="{EDF5C1F5-EE16-4A79-8010-82903581DB39}" ma:internalName="Mode" ma:showField="Title">
      <xsd:simpleType>
        <xsd:restriction base="dms:Lookup"/>
      </xsd:simpleType>
    </xsd:element>
    <xsd:element name="Fortrolighed" ma:index="15" nillable="true" ma:displayName="Fortrolighed" ma:internalName="Fortrolighed" ma:readOnly="true">
      <xsd:simpleType>
        <xsd:restriction base="dms:Text">
          <xsd:maxLength value="255"/>
        </xsd:restriction>
      </xsd:simpleType>
    </xsd:element>
    <xsd:element name="Modtaget" ma:index="16" nillable="true" ma:displayName="Modtaget" ma:format="DateTime" ma:internalName="Modtaget">
      <xsd:simpleType>
        <xsd:restriction base="dms:DateTime"/>
      </xsd:simpleType>
    </xsd:element>
    <xsd:element name="Afsendt" ma:index="17" nillable="true" ma:displayName="Afsendt" ma:format="DateTime" ma:internalName="Afsendt">
      <xsd:simpleType>
        <xsd:restriction base="dms:DateTime"/>
      </xsd:simpleType>
    </xsd:element>
    <xsd:element name="Emne" ma:index="18" nillable="true" ma:displayName="Emne" ma:internalName="Emne">
      <xsd:simpleType>
        <xsd:restriction base="dms:Text">
          <xsd:maxLength value="255"/>
        </xsd:restriction>
      </xsd:simpleType>
    </xsd:element>
    <xsd:element name="Afsender" ma:index="19" nillable="true" ma:displayName="Afsender" ma:internalName="Afsender">
      <xsd:simpleType>
        <xsd:restriction base="dms:Text">
          <xsd:maxLength value="255"/>
        </xsd:restriction>
      </xsd:simpleType>
    </xsd:element>
    <xsd:element name="Preview" ma:index="20" nillable="true" ma:displayName="Preview" ma:internalName="Preview">
      <xsd:simpleType>
        <xsd:restriction base="dms:Unknown"/>
      </xsd:simpleType>
    </xsd:element>
    <xsd:element name="ed42407b259941f1b64fa098d7fa42c8" ma:index="42"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47" nillable="true" ma:taxonomy="true" ma:internalName="c8752b716a8742729b015ab9023615d3" ma:taxonomyFieldName="Medlemsorganisationer" ma:displayName="Medlemsorganisationer" ma:default="" ma:fieldId="{c8752b71-6a87-4272-9b01-5ab9023615d3}" ma:taxonomyMulti="true" ma:sspId="c92aeb95-4648-4b78-a619-fea4b7739beb" ma:termSetId="2485b5a6-6d46-45bb-9204-7df15bb4d922" ma:anchorId="86013926-6c03-42a1-a471-8d9ed026a9a4" ma:open="true" ma:isKeyword="false">
      <xsd:complexType>
        <xsd:sequence>
          <xsd:element ref="pc:Terms" minOccurs="0" maxOccurs="1"/>
        </xsd:sequence>
      </xsd:complexType>
    </xsd:element>
    <xsd:element name="kd8ee98d478748b79b07cde1dfc5801e" ma:index="48"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49"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50"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1"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Adviseringsbruger" ma:index="53"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viseringsdato" ma:index="54" nillable="true" ma:displayName="Adviseringsdato" ma:format="DateOnly" ma:internalName="Adviseringsdato">
      <xsd:simpleType>
        <xsd:restriction base="dms:DateTime"/>
      </xsd:simpleType>
    </xsd:element>
    <xsd:element name="Adviseringskommentar" ma:index="55" nillable="true" ma:displayName="Adviseringskommentar" ma:internalName="Adviseringskommenta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1"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kumentdato xmlns="http://schemas.microsoft.com/sharepoint/v3">2019-06-12T22:00:00+00:00</Dokumentdato>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fb8fb37b-6e0b-4273-82d5-82581d7f4b4d</CCMSystemID>
    <LocalAttachment xmlns="http://schemas.microsoft.com/sharepoint/v3">false</LocalAttachment>
    <CCMVisualId xmlns="http://schemas.microsoft.com/sharepoint/v3">STA-2015-00018</CCMVisualId>
    <DocID xmlns="http://schemas.microsoft.com/sharepoint/v3">151398</DocID>
    <CaseID xmlns="http://schemas.microsoft.com/sharepoint/v3">STA-2015-00018</CaseID>
    <RegistrationDate xmlns="http://schemas.microsoft.com/sharepoint/v3" xsi:nil="true"/>
    <CCMTemplateID xmlns="http://schemas.microsoft.com/sharepoint/v3">0</CCMTemplateID>
    <CCMCognitiveType xmlns="http://schemas.microsoft.com/sharepoint/v3" xsi:nil="true"/>
    <TaxCatchAll xmlns="c59ec1ca-7a15-4c7d-9863-c3c0237d5cd4">
      <Value>12</Value>
    </TaxCatchAll>
    <ed42407b259941f1b64fa098d7fa42c8 xmlns="bc271e90-9669-4a41-ae2c-bb585f1d570e">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bf01f66f-0862-4ac2-90c8-8d0b1d381d5a</TermId>
        </TermInfo>
      </Terms>
    </ed42407b259941f1b64fa098d7fa42c8>
    <EksterntDokument xmlns="bc271e90-9669-4a41-ae2c-bb585f1d570e">false</EksterntDokument>
    <Adviseringskommentar xmlns="bc271e90-9669-4a41-ae2c-bb585f1d570e" xsi:nil="true"/>
    <Preview xmlns="bc271e90-9669-4a41-ae2c-bb585f1d570e" xsi:nil="true"/>
    <Afsendt xmlns="bc271e90-9669-4a41-ae2c-bb585f1d570e" xsi:nil="true"/>
    <Emne xmlns="bc271e90-9669-4a41-ae2c-bb585f1d570e" xsi:nil="true"/>
    <Modtaget xmlns="bc271e90-9669-4a41-ae2c-bb585f1d570e" xsi:nil="true"/>
    <Ansvarlig xmlns="bc271e90-9669-4a41-ae2c-bb585f1d570e">
      <UserInfo>
        <DisplayName>i:0#.w|dadom\hlh</DisplayName>
        <AccountId>30</AccountId>
        <AccountType/>
      </UserInfo>
    </Ansvarlig>
    <Adviseringsbruger xmlns="bc271e90-9669-4a41-ae2c-bb585f1d570e">
      <UserInfo>
        <DisplayName/>
        <AccountId xsi:nil="true"/>
        <AccountType/>
      </UserInfo>
    </Adviseringsbruger>
    <Mode xmlns="bc271e90-9669-4a41-ae2c-bb585f1d570e" xsi:nil="true"/>
    <Afsender xmlns="bc271e90-9669-4a41-ae2c-bb585f1d570e" xsi:nil="true"/>
    <Adviseringsdato xmlns="bc271e90-9669-4a41-ae2c-bb585f1d570e" xsi:nil="true"/>
    <Fortrolighed xmlns="bc271e90-9669-4a41-ae2c-bb585f1d570e" xsi:nil="true"/>
    <c8752b716a8742729b015ab9023615d3 xmlns="bc271e90-9669-4a41-ae2c-bb585f1d570e">
      <Terms xmlns="http://schemas.microsoft.com/office/infopath/2007/PartnerControls"/>
    </c8752b716a8742729b015ab9023615d3>
    <Debitering xmlns="bc271e90-9669-4a41-ae2c-bb585f1d570e">false</Debitering>
    <kc31d9c3d26148feb5d31e028a470ef3 xmlns="bc271e90-9669-4a41-ae2c-bb585f1d570e">
      <Terms xmlns="http://schemas.microsoft.com/office/infopath/2007/PartnerControls"/>
    </kc31d9c3d26148feb5d31e028a470ef3>
    <g4cfcadaf8c74d75af921d4b1225ded2 xmlns="bc271e90-9669-4a41-ae2c-bb585f1d570e">
      <Terms xmlns="http://schemas.microsoft.com/office/infopath/2007/PartnerControls"/>
    </g4cfcadaf8c74d75af921d4b1225ded2>
    <kd8ee98d478748b79b07cde1dfc5801e xmlns="bc271e90-9669-4a41-ae2c-bb585f1d570e">
      <Terms xmlns="http://schemas.microsoft.com/office/infopath/2007/PartnerControls"/>
    </kd8ee98d478748b79b07cde1dfc5801e>
    <id5c9353c3e2443aad1808d5655287a3 xmlns="bc271e90-9669-4a41-ae2c-bb585f1d570e">
      <Terms xmlns="http://schemas.microsoft.com/office/infopath/2007/PartnerControls"/>
    </id5c9353c3e2443aad1808d5655287a3>
    <Modtager xmlns="bc271e90-9669-4a41-ae2c-bb585f1d570e">
      <UserInfo>
        <DisplayName/>
        <AccountId xsi:nil="true"/>
        <AccountType/>
      </UserInfo>
    </Modtager>
    <Periode xmlns="bc271e90-9669-4a41-ae2c-bb585f1d570e" xsi:nil="true"/>
  </documentManagement>
</p:properties>
</file>

<file path=customXml/itemProps1.xml><?xml version="1.0" encoding="utf-8"?>
<ds:datastoreItem xmlns:ds="http://schemas.openxmlformats.org/officeDocument/2006/customXml" ds:itemID="{7EDA7685-2B45-473A-AB90-4441F722DD18}">
  <ds:schemaRefs>
    <ds:schemaRef ds:uri="http://schemas.microsoft.com/sharepoint/v3/contenttype/forms"/>
  </ds:schemaRefs>
</ds:datastoreItem>
</file>

<file path=customXml/itemProps2.xml><?xml version="1.0" encoding="utf-8"?>
<ds:datastoreItem xmlns:ds="http://schemas.openxmlformats.org/officeDocument/2006/customXml" ds:itemID="{5B13E898-51F6-48E8-ABE7-12FC91E29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c271e90-9669-4a41-ae2c-bb585f1d570e"/>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1C7923-69E5-4028-B1A4-7ABDF21E421D}">
  <ds:schemaRefs>
    <ds:schemaRef ds:uri="http://schemas.microsoft.com/office/2006/documentManagement/types"/>
    <ds:schemaRef ds:uri="http://purl.org/dc/elements/1.1/"/>
    <ds:schemaRef ds:uri="http://schemas.microsoft.com/office/2006/metadata/properties"/>
    <ds:schemaRef ds:uri="c59ec1ca-7a15-4c7d-9863-c3c0237d5cd4"/>
    <ds:schemaRef ds:uri="http://schemas.microsoft.com/sharepoint/v3"/>
    <ds:schemaRef ds:uri="http://schemas.microsoft.com/office/infopath/2007/PartnerControls"/>
    <ds:schemaRef ds:uri="http://purl.org/dc/terms/"/>
    <ds:schemaRef ds:uri="http://schemas.openxmlformats.org/package/2006/metadata/core-properties"/>
    <ds:schemaRef ds:uri="bc271e90-9669-4a41-ae2c-bb585f1d570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14</vt:i4>
      </vt:variant>
      <vt:variant>
        <vt:lpstr>Navngivne områder</vt:lpstr>
      </vt:variant>
      <vt:variant>
        <vt:i4>15</vt:i4>
      </vt:variant>
    </vt:vector>
  </HeadingPairs>
  <TitlesOfParts>
    <vt:vector size="29" baseType="lpstr">
      <vt:lpstr>Forside</vt:lpstr>
      <vt:lpstr>Ulykkesfrekvens, hovedbrancher</vt:lpstr>
      <vt:lpstr>Ulykkesfrekvens, arbejdsfunk.</vt:lpstr>
      <vt:lpstr>Hvordan skaden skete</vt:lpstr>
      <vt:lpstr>Skadet del af legemet</vt:lpstr>
      <vt:lpstr>Skadens art</vt:lpstr>
      <vt:lpstr>Afvigelse</vt:lpstr>
      <vt:lpstr>Forventet fravær</vt:lpstr>
      <vt:lpstr>Ulykkesfrekvens, alder</vt:lpstr>
      <vt:lpstr>Ulykkesfrekvens, regioner</vt:lpstr>
      <vt:lpstr>Ulykkesfrekvens, virk.størrelse</vt:lpstr>
      <vt:lpstr>Ulykkesfrekvens, uden vikarer</vt:lpstr>
      <vt:lpstr>Metode</vt:lpstr>
      <vt:lpstr>Kontakt</vt:lpstr>
      <vt:lpstr>Afvigelse!Udskriftsområde</vt:lpstr>
      <vt:lpstr>Forside!Udskriftsområde</vt:lpstr>
      <vt:lpstr>'Forventet fravær'!Udskriftsområde</vt:lpstr>
      <vt:lpstr>'Hvordan skaden skete'!Udskriftsområde</vt:lpstr>
      <vt:lpstr>Kontakt!Udskriftsområde</vt:lpstr>
      <vt:lpstr>Metode!Udskriftsområde</vt:lpstr>
      <vt:lpstr>'Skadens art'!Udskriftsområde</vt:lpstr>
      <vt:lpstr>'Skadet del af legemet'!Udskriftsområde</vt:lpstr>
      <vt:lpstr>'Ulykkesfrekvens, alder'!Udskriftsområde</vt:lpstr>
      <vt:lpstr>'Ulykkesfrekvens, arbejdsfunk.'!Udskriftsområde</vt:lpstr>
      <vt:lpstr>'Ulykkesfrekvens, hovedbrancher'!Udskriftsområde</vt:lpstr>
      <vt:lpstr>'Ulykkesfrekvens, regioner'!Udskriftsområde</vt:lpstr>
      <vt:lpstr>'Ulykkesfrekvens, uden vikarer'!Udskriftsområde</vt:lpstr>
      <vt:lpstr>'Ulykkesfrekvens, virk.størrelse'!Udskriftsområde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Hovedresultater UlykkesStatistik 2018</dc:title>
  <dc:subject/>
  <dc:creator/>
  <cp:keywords/>
  <dc:description/>
  <cp:lastModifiedBy/>
  <dcterms:created xsi:type="dcterms:W3CDTF">2017-03-06T13:04:52Z</dcterms:created>
  <dcterms:modified xsi:type="dcterms:W3CDTF">2019-11-11T08:33:34Z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0x010100AC085CFC53BC46CEA2EADE194AD9D482003CB6E1FF4F9901448F94687A2A6B783E</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Tomt</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9c24e12c-8c19-4fb5-ac3a-49eae1e16865</vt:lpwstr>
  </property>
  <property fmtid="{D5CDD505-2E9C-101B-9397-08002B2CF9AE}" pid="30" name="EksternInteressent">
    <vt:lpwstr/>
  </property>
  <property fmtid="{D5CDD505-2E9C-101B-9397-08002B2CF9AE}" pid="31" name="Aktivitet">
    <vt:lpwstr/>
  </property>
  <property fmtid="{D5CDD505-2E9C-101B-9397-08002B2CF9AE}" pid="32" name="Kvartal">
    <vt:lpwstr/>
  </property>
  <property fmtid="{D5CDD505-2E9C-101B-9397-08002B2CF9AE}" pid="33" name="OmraaderFunktioner">
    <vt:lpwstr/>
  </property>
</Properties>
</file>